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300" windowHeight="8880" tabRatio="940" firstSheet="3" activeTab="14"/>
  </bookViews>
  <sheets>
    <sheet name="КОСШИ " sheetId="1" r:id="rId1"/>
    <sheet name="Ванзеват" sheetId="2" r:id="rId2"/>
    <sheet name="Полноват" sheetId="3" r:id="rId3"/>
    <sheet name="СВОД КУ" sheetId="4" r:id="rId4"/>
    <sheet name="Верхнеказымский" sheetId="5" r:id="rId5"/>
    <sheet name="ДПЦ" sheetId="6" r:id="rId6"/>
    <sheet name="сосновка" sheetId="7" r:id="rId7"/>
    <sheet name="Лыхма" sheetId="8" r:id="rId8"/>
    <sheet name="итого БУ" sheetId="9" r:id="rId9"/>
    <sheet name="МОСШ 1 " sheetId="10" r:id="rId10"/>
    <sheet name="МОСШ 2 " sheetId="11" r:id="rId11"/>
    <sheet name="МОСШ 3" sheetId="12" r:id="rId12"/>
    <sheet name="Сорум" sheetId="13" r:id="rId13"/>
    <sheet name="ДЮЦ" sheetId="14" r:id="rId14"/>
    <sheet name="СВОД АУ" sheetId="15" r:id="rId15"/>
    <sheet name="ВСЕГО" sheetId="16" r:id="rId16"/>
  </sheets>
  <definedNames>
    <definedName name="_xlnm.Print_Area" localSheetId="1">'Ванзеват'!$A$1:$K$38</definedName>
    <definedName name="_xlnm.Print_Area" localSheetId="4">'Верхнеказымский'!$A$1:$P$40</definedName>
    <definedName name="_xlnm.Print_Area" localSheetId="15">'ВСЕГО'!$A$1:$K$39</definedName>
    <definedName name="_xlnm.Print_Area" localSheetId="5">'ДПЦ'!$A$1:$N$40</definedName>
    <definedName name="_xlnm.Print_Area" localSheetId="13">'ДЮЦ'!$A$1:$N$40</definedName>
    <definedName name="_xlnm.Print_Area" localSheetId="8">'итого БУ'!$A$1:$M$40</definedName>
    <definedName name="_xlnm.Print_Area" localSheetId="0">'КОСШИ '!$A$1:$K$39</definedName>
    <definedName name="_xlnm.Print_Area" localSheetId="7">'Лыхма'!$A$1:$M$40</definedName>
    <definedName name="_xlnm.Print_Area" localSheetId="9">'МОСШ 1 '!$A$1:$M$40</definedName>
    <definedName name="_xlnm.Print_Area" localSheetId="10">'МОСШ 2 '!$A$1:$M$40</definedName>
    <definedName name="_xlnm.Print_Area" localSheetId="11">'МОСШ 3'!$A$1:$M$40</definedName>
    <definedName name="_xlnm.Print_Area" localSheetId="2">'Полноват'!$A$1:$N$39</definedName>
    <definedName name="_xlnm.Print_Area" localSheetId="14">'СВОД АУ'!$A$1:$M$40</definedName>
    <definedName name="_xlnm.Print_Area" localSheetId="3">'СВОД КУ'!$A$1:$N$39</definedName>
    <definedName name="_xlnm.Print_Area" localSheetId="12">'Сорум'!$A$1:$M$39</definedName>
    <definedName name="_xlnm.Print_Area" localSheetId="6">'сосновка'!$A$1:$M$40</definedName>
  </definedNames>
  <calcPr fullCalcOnLoad="1"/>
</workbook>
</file>

<file path=xl/sharedStrings.xml><?xml version="1.0" encoding="utf-8"?>
<sst xmlns="http://schemas.openxmlformats.org/spreadsheetml/2006/main" count="773" uniqueCount="64">
  <si>
    <t>07</t>
  </si>
  <si>
    <t>Оплата труда и начисления на оплату 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</si>
  <si>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</si>
  <si>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</si>
  <si>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</si>
  <si>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</si>
  <si>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</si>
  <si>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</si>
  <si>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</si>
  <si>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</si>
  <si>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</si>
  <si>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</si>
  <si>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</si>
  <si>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</si>
  <si>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</si>
  <si>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</si>
  <si>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ИТОГО РАСХОДОВ     </t>
  </si>
  <si>
    <t xml:space="preserve">РОСПИСЬ РАСХОДОВ </t>
  </si>
  <si>
    <t>(текущий финансовый год и плановый период)</t>
  </si>
  <si>
    <t xml:space="preserve">Наименование </t>
  </si>
  <si>
    <t>Код</t>
  </si>
  <si>
    <t xml:space="preserve">Сумма </t>
  </si>
  <si>
    <t xml:space="preserve">раздела                      </t>
  </si>
  <si>
    <t xml:space="preserve">подраз-дела     </t>
  </si>
  <si>
    <t xml:space="preserve">целевой статьи                       </t>
  </si>
  <si>
    <t xml:space="preserve">вида расходов </t>
  </si>
  <si>
    <t>операции сектора государственного управления</t>
  </si>
  <si>
    <t>текущий финансовый год</t>
  </si>
  <si>
    <t>"УТВЕРЖДАЮ"</t>
  </si>
  <si>
    <t>Председатель комитета по образованию</t>
  </si>
  <si>
    <t>Начальник ПЭО</t>
  </si>
  <si>
    <t>СВОД ШКОЛЫ</t>
  </si>
  <si>
    <t>(рублей)</t>
  </si>
  <si>
    <t>мероприятия</t>
  </si>
  <si>
    <t>_______________________Г.В. Дивеева</t>
  </si>
  <si>
    <t>Муниципальное бюджетное общеобразовательное учреждение «Общеобразовательная средняя (полная) школа п.Верхнеказымский</t>
  </si>
  <si>
    <t>Муниципальное бюджетное общеобразовательное учреждение «Общеобразовательная средняя (полная) школа п.Сорум»</t>
  </si>
  <si>
    <t>Муниципальное бюджетное общеобразовательное учреждение  «Общеобразовательная средняя  (полная) школа п.Сосновка»</t>
  </si>
  <si>
    <t>Муниципальное бюджетное общеобразовательное учреждение «Общеобразовательная средняя (полная) школа № 3 г.Белоярский»</t>
  </si>
  <si>
    <t xml:space="preserve">  Муниципальное бюджетное общеобразовательное учреждение «Общеобразовательная средняя (полная) школа № 2 г.Белоярский»</t>
  </si>
  <si>
    <t xml:space="preserve"> Муниципальное бюджетное общеобразовательное учреждение «Общеобразовательная средняя (полная) школа № 1 г.Белоярский»</t>
  </si>
  <si>
    <t>Субсидии местным бюджетам на оплату стоимости питания детям школьного возраста в оздоровительных лагерях с дневным прибыванием детей (бюджет АО )</t>
  </si>
  <si>
    <t xml:space="preserve"> Муниципальное бюджетное образовательное учреждение дополнительного образования детей "Детский (подростковый) центр г.Белоярский"</t>
  </si>
  <si>
    <t>4320200</t>
  </si>
  <si>
    <t>главного распорядителя средств бюджета/поселения</t>
  </si>
  <si>
    <t>230</t>
  </si>
  <si>
    <t>"______"______________________20___ г.</t>
  </si>
  <si>
    <t>2014 год</t>
  </si>
  <si>
    <t xml:space="preserve">Субсидии местным бюджетам на оплату стоимости питания детям школьного возраста </t>
  </si>
  <si>
    <t>в оздоровительных лагерях с дневным прибыванием детей (бюджет АО )</t>
  </si>
  <si>
    <t>И.В. Киселева</t>
  </si>
  <si>
    <t>03.03.00</t>
  </si>
  <si>
    <t>Муниципальное казенное общеобразовательное учреждение «Общеобразовательная средняя (полная) школа им. И.Ф.Пермякова с.Полноват»</t>
  </si>
  <si>
    <t>244</t>
  </si>
  <si>
    <t xml:space="preserve">Муниципальное казенное общеобразовательное учреждение  «Общеобразовательная средняя (полная) школа с.Ванзеват» </t>
  </si>
  <si>
    <t xml:space="preserve"> Муниципальное казенное общеобразовательное учреждение «Общеобразовательная средняя (полная) школа-интернат с.Казым»</t>
  </si>
  <si>
    <t>СВОД КУ</t>
  </si>
  <si>
    <t xml:space="preserve">НА___2013 - 2015 годы_______________ </t>
  </si>
  <si>
    <t>2015 год</t>
  </si>
  <si>
    <t xml:space="preserve"> Муниципальное бюджетное общеобразовательное учреждение «Общеобразовательная средняя  (полная) школа п.Лыхма»</t>
  </si>
  <si>
    <t>611</t>
  </si>
  <si>
    <t>621</t>
  </si>
  <si>
    <t>СВОД БУ</t>
  </si>
  <si>
    <t>СВОД АУ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</si>
</sst>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justify" wrapText="1"/>
    </xf>
    <xf numFmtId="0" fontId="3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4" fillId="0" borderId="0" xfId="22" applyFont="1" applyFill="1" applyBorder="1" applyAlignment="1">
      <alignment/>
      <protection/>
    </xf>
    <xf numFmtId="0" fontId="4" fillId="0" borderId="0" xfId="23" applyFont="1" applyFill="1" applyBorder="1" applyAlignment="1">
      <alignment/>
      <protection/>
    </xf>
    <xf numFmtId="0" fontId="4" fillId="0" borderId="0" xfId="20" applyFont="1" applyFill="1" applyBorder="1" applyAlignment="1">
      <alignment/>
      <protection/>
    </xf>
    <xf numFmtId="0" fontId="4" fillId="0" borderId="0" xfId="19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18" applyFont="1" applyFill="1" applyBorder="1" applyAlignment="1">
      <alignment/>
      <protection/>
    </xf>
    <xf numFmtId="0" fontId="3" fillId="0" borderId="0" xfId="0" applyFont="1" applyAlignment="1">
      <alignment/>
    </xf>
    <xf numFmtId="0" fontId="4" fillId="0" borderId="0" xfId="21" applyFont="1" applyFill="1" applyBorder="1" applyAlignment="1">
      <alignment/>
      <protection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3" fillId="0" borderId="3" xfId="0" applyFont="1" applyFill="1" applyBorder="1" applyAlignment="1">
      <alignment horizontal="right" vertical="center" wrapText="1"/>
    </xf>
    <xf numFmtId="0" fontId="4" fillId="0" borderId="0" xfId="18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20" applyFont="1" applyFill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</cellXfs>
  <cellStyles count="14">
    <cellStyle name="Normal" xfId="0"/>
    <cellStyle name="Hyperlink" xfId="15"/>
    <cellStyle name="Currency" xfId="16"/>
    <cellStyle name="Currency [0]" xfId="17"/>
    <cellStyle name="Обычный_МОСШ №1" xfId="18"/>
    <cellStyle name="Обычный_МОСШ №3" xfId="19"/>
    <cellStyle name="Обычный_МОСШ Лыхма" xfId="20"/>
    <cellStyle name="Обычный_МОСШ Полноват" xfId="21"/>
    <cellStyle name="Обычный_МОСШ Сорум" xfId="22"/>
    <cellStyle name="Обычный_МОСШ Сосновка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9">
      <selection activeCell="J35" sqref="J35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25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 s="40"/>
      <c r="F1" s="40"/>
      <c r="G1" s="40"/>
      <c r="H1" s="12"/>
      <c r="I1" s="42" t="s">
        <v>28</v>
      </c>
      <c r="J1" s="42"/>
      <c r="K1" s="42"/>
      <c r="L1" s="42"/>
    </row>
    <row r="2" spans="5:12" ht="17.25" customHeight="1">
      <c r="E2" s="40"/>
      <c r="F2" s="40"/>
      <c r="G2" s="40"/>
      <c r="H2" s="12"/>
      <c r="I2" s="42" t="s">
        <v>29</v>
      </c>
      <c r="J2" s="42"/>
      <c r="K2" s="42"/>
      <c r="L2" s="42"/>
    </row>
    <row r="3" spans="5:12" ht="17.25" customHeight="1">
      <c r="E3" s="40"/>
      <c r="F3" s="40"/>
      <c r="G3" s="40"/>
      <c r="H3" s="12"/>
      <c r="I3" s="13"/>
      <c r="J3" s="13"/>
      <c r="K3" s="13"/>
      <c r="L3" s="13"/>
    </row>
    <row r="4" spans="5:12" ht="17.25" customHeight="1">
      <c r="E4" s="40"/>
      <c r="F4" s="40"/>
      <c r="G4" s="40"/>
      <c r="H4" s="12"/>
      <c r="I4" s="42" t="s">
        <v>34</v>
      </c>
      <c r="J4" s="42"/>
      <c r="K4" s="42"/>
      <c r="L4" s="42"/>
    </row>
    <row r="5" spans="5:12" ht="17.25" customHeight="1">
      <c r="E5" s="40"/>
      <c r="F5" s="40"/>
      <c r="G5" s="40"/>
      <c r="H5" s="12"/>
      <c r="I5" s="12"/>
      <c r="J5" s="12"/>
      <c r="K5" s="12"/>
      <c r="L5" s="12"/>
    </row>
    <row r="6" spans="5:12" ht="17.25" customHeight="1">
      <c r="E6" s="40"/>
      <c r="F6" s="40"/>
      <c r="G6" s="40"/>
      <c r="H6" s="42" t="s">
        <v>46</v>
      </c>
      <c r="I6" s="42"/>
      <c r="J6" s="42"/>
      <c r="K6" s="42"/>
      <c r="L6" s="42"/>
    </row>
    <row r="7" spans="5:11" ht="17.25" customHeight="1">
      <c r="E7" s="11"/>
      <c r="F7" s="12"/>
      <c r="G7" s="12"/>
      <c r="H7" s="12"/>
      <c r="I7" s="12"/>
      <c r="J7" s="42"/>
      <c r="K7" s="42"/>
    </row>
    <row r="8" spans="1:11" ht="15.75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2" ht="15.75" customHeight="1">
      <c r="A9" s="44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.75" customHeight="1">
      <c r="A10" s="44" t="s">
        <v>49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1" ht="15.75">
      <c r="A11" s="38" t="s">
        <v>55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5.75" customHeight="1">
      <c r="A12" s="57" t="s">
        <v>57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2.75" customHeight="1">
      <c r="A13" s="58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0:11" ht="12" customHeight="1">
      <c r="J14" s="59" t="s">
        <v>32</v>
      </c>
      <c r="K14" s="59"/>
    </row>
    <row r="15" spans="1:11" ht="18.75" customHeight="1">
      <c r="A15" s="47" t="s">
        <v>19</v>
      </c>
      <c r="B15" s="53" t="s">
        <v>20</v>
      </c>
      <c r="C15" s="54"/>
      <c r="D15" s="54"/>
      <c r="E15" s="54"/>
      <c r="F15" s="54"/>
      <c r="G15" s="54"/>
      <c r="H15" s="55"/>
      <c r="I15" s="53" t="s">
        <v>21</v>
      </c>
      <c r="J15" s="54"/>
      <c r="K15" s="55"/>
    </row>
    <row r="16" spans="1:11" ht="13.5" customHeight="1">
      <c r="A16" s="48"/>
      <c r="B16" s="50" t="s">
        <v>33</v>
      </c>
      <c r="C16" s="50" t="s">
        <v>44</v>
      </c>
      <c r="D16" s="45" t="s">
        <v>22</v>
      </c>
      <c r="E16" s="45" t="s">
        <v>23</v>
      </c>
      <c r="F16" s="45" t="s">
        <v>24</v>
      </c>
      <c r="G16" s="45" t="s">
        <v>25</v>
      </c>
      <c r="H16" s="45" t="s">
        <v>26</v>
      </c>
      <c r="I16" s="47" t="s">
        <v>27</v>
      </c>
      <c r="J16" s="45" t="s">
        <v>47</v>
      </c>
      <c r="K16" s="45" t="s">
        <v>58</v>
      </c>
    </row>
    <row r="17" spans="1:11" ht="11.25" customHeight="1">
      <c r="A17" s="48"/>
      <c r="B17" s="51"/>
      <c r="C17" s="51"/>
      <c r="D17" s="45"/>
      <c r="E17" s="46"/>
      <c r="F17" s="46"/>
      <c r="G17" s="46"/>
      <c r="H17" s="46"/>
      <c r="I17" s="48"/>
      <c r="J17" s="45"/>
      <c r="K17" s="45"/>
    </row>
    <row r="18" spans="1:11" ht="48.75" customHeight="1">
      <c r="A18" s="49"/>
      <c r="B18" s="52"/>
      <c r="C18" s="52"/>
      <c r="D18" s="45"/>
      <c r="E18" s="46"/>
      <c r="F18" s="46"/>
      <c r="G18" s="46"/>
      <c r="H18" s="46"/>
      <c r="I18" s="49"/>
      <c r="J18" s="46"/>
      <c r="K18" s="46"/>
    </row>
    <row r="19" spans="1:11" ht="11.2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5">
        <v>14</v>
      </c>
      <c r="K19" s="15">
        <v>15</v>
      </c>
    </row>
    <row r="20" spans="1:11" ht="25.5" customHeight="1">
      <c r="A20" s="18" t="s">
        <v>1</v>
      </c>
      <c r="B20" s="20" t="s">
        <v>51</v>
      </c>
      <c r="C20" s="20" t="s">
        <v>45</v>
      </c>
      <c r="D20" s="20" t="s">
        <v>0</v>
      </c>
      <c r="E20" s="20" t="s">
        <v>0</v>
      </c>
      <c r="F20" s="20" t="s">
        <v>43</v>
      </c>
      <c r="G20" s="20"/>
      <c r="H20" s="21">
        <v>210</v>
      </c>
      <c r="I20" s="32"/>
      <c r="J20" s="32"/>
      <c r="K20" s="32"/>
    </row>
    <row r="21" spans="1:11" ht="16.5" customHeight="1">
      <c r="A21" s="22" t="s">
        <v>2</v>
      </c>
      <c r="B21" s="16"/>
      <c r="C21" s="16"/>
      <c r="D21" s="23"/>
      <c r="E21" s="23"/>
      <c r="F21" s="23"/>
      <c r="G21" s="23"/>
      <c r="H21" s="24">
        <v>211</v>
      </c>
      <c r="I21" s="33"/>
      <c r="J21" s="33"/>
      <c r="K21" s="33"/>
    </row>
    <row r="22" spans="1:11" ht="16.5" customHeight="1">
      <c r="A22" s="25" t="s">
        <v>3</v>
      </c>
      <c r="B22" s="16"/>
      <c r="C22" s="16"/>
      <c r="D22" s="23"/>
      <c r="E22" s="23"/>
      <c r="F22" s="23"/>
      <c r="G22" s="23"/>
      <c r="H22" s="24">
        <v>212</v>
      </c>
      <c r="I22" s="33"/>
      <c r="J22" s="33"/>
      <c r="K22" s="33"/>
    </row>
    <row r="23" spans="1:11" ht="25.5">
      <c r="A23" s="25" t="s">
        <v>4</v>
      </c>
      <c r="B23" s="16"/>
      <c r="C23" s="16"/>
      <c r="D23" s="23"/>
      <c r="E23" s="23"/>
      <c r="F23" s="23"/>
      <c r="G23" s="23"/>
      <c r="H23" s="24">
        <v>213</v>
      </c>
      <c r="I23" s="33"/>
      <c r="J23" s="33"/>
      <c r="K23" s="33"/>
    </row>
    <row r="24" spans="1:11" ht="16.5" customHeight="1">
      <c r="A24" s="18" t="s">
        <v>5</v>
      </c>
      <c r="B24" s="19"/>
      <c r="C24" s="19"/>
      <c r="D24" s="20"/>
      <c r="E24" s="20"/>
      <c r="F24" s="20"/>
      <c r="G24" s="20"/>
      <c r="H24" s="21">
        <v>220</v>
      </c>
      <c r="I24" s="32"/>
      <c r="J24" s="32"/>
      <c r="K24" s="32"/>
    </row>
    <row r="25" spans="1:11" ht="16.5" customHeight="1">
      <c r="A25" s="25" t="s">
        <v>6</v>
      </c>
      <c r="B25" s="16"/>
      <c r="C25" s="16"/>
      <c r="D25" s="23"/>
      <c r="E25" s="23"/>
      <c r="F25" s="23"/>
      <c r="G25" s="23"/>
      <c r="H25" s="24">
        <v>221</v>
      </c>
      <c r="I25" s="33"/>
      <c r="J25" s="33"/>
      <c r="K25" s="33"/>
    </row>
    <row r="26" spans="1:11" ht="16.5" customHeight="1">
      <c r="A26" s="25" t="s">
        <v>7</v>
      </c>
      <c r="B26" s="16"/>
      <c r="C26" s="16"/>
      <c r="D26" s="23"/>
      <c r="E26" s="23"/>
      <c r="F26" s="23"/>
      <c r="G26" s="23"/>
      <c r="H26" s="24">
        <v>222</v>
      </c>
      <c r="I26" s="33"/>
      <c r="J26" s="33"/>
      <c r="K26" s="33"/>
    </row>
    <row r="27" spans="1:11" ht="12.75">
      <c r="A27" s="25" t="s">
        <v>8</v>
      </c>
      <c r="B27" s="16"/>
      <c r="C27" s="16"/>
      <c r="D27" s="23"/>
      <c r="E27" s="23"/>
      <c r="F27" s="23"/>
      <c r="G27" s="23"/>
      <c r="H27" s="24">
        <v>223</v>
      </c>
      <c r="I27" s="33"/>
      <c r="J27" s="33"/>
      <c r="K27" s="33"/>
    </row>
    <row r="28" spans="1:11" ht="25.5">
      <c r="A28" s="25" t="s">
        <v>9</v>
      </c>
      <c r="B28" s="16"/>
      <c r="C28" s="16"/>
      <c r="D28" s="23"/>
      <c r="E28" s="23"/>
      <c r="F28" s="23"/>
      <c r="G28" s="23"/>
      <c r="H28" s="24">
        <v>224</v>
      </c>
      <c r="I28" s="33"/>
      <c r="J28" s="33"/>
      <c r="K28" s="33"/>
    </row>
    <row r="29" spans="1:11" ht="25.5">
      <c r="A29" s="25" t="s">
        <v>10</v>
      </c>
      <c r="B29" s="16"/>
      <c r="C29" s="16"/>
      <c r="D29" s="23"/>
      <c r="E29" s="23"/>
      <c r="F29" s="23"/>
      <c r="G29" s="23"/>
      <c r="H29" s="24">
        <v>225</v>
      </c>
      <c r="I29" s="33"/>
      <c r="J29" s="33"/>
      <c r="K29" s="33"/>
    </row>
    <row r="30" spans="1:11" ht="12.75">
      <c r="A30" s="25" t="s">
        <v>11</v>
      </c>
      <c r="B30" s="16"/>
      <c r="C30" s="16"/>
      <c r="D30" s="23"/>
      <c r="E30" s="23"/>
      <c r="F30" s="23"/>
      <c r="G30" s="23"/>
      <c r="H30" s="24">
        <v>226</v>
      </c>
      <c r="I30" s="33"/>
      <c r="J30" s="33"/>
      <c r="K30" s="33"/>
    </row>
    <row r="31" spans="1:11" ht="12.75">
      <c r="A31" s="18" t="s">
        <v>12</v>
      </c>
      <c r="B31" s="19"/>
      <c r="C31" s="19"/>
      <c r="D31" s="20"/>
      <c r="E31" s="20"/>
      <c r="F31" s="20"/>
      <c r="G31" s="20"/>
      <c r="H31" s="21">
        <v>290</v>
      </c>
      <c r="I31" s="32"/>
      <c r="J31" s="32"/>
      <c r="K31" s="32"/>
    </row>
    <row r="32" spans="1:11" ht="25.5">
      <c r="A32" s="18" t="s">
        <v>13</v>
      </c>
      <c r="B32" s="19"/>
      <c r="C32" s="19"/>
      <c r="D32" s="20"/>
      <c r="E32" s="20"/>
      <c r="F32" s="20"/>
      <c r="G32" s="20"/>
      <c r="H32" s="21">
        <v>300</v>
      </c>
      <c r="I32" s="32">
        <f>I34</f>
        <v>156975</v>
      </c>
      <c r="J32" s="32">
        <f>J34</f>
        <v>131859</v>
      </c>
      <c r="K32" s="32">
        <f>K34</f>
        <v>0</v>
      </c>
    </row>
    <row r="33" spans="1:11" ht="25.5">
      <c r="A33" s="25" t="s">
        <v>14</v>
      </c>
      <c r="B33" s="16"/>
      <c r="C33" s="16"/>
      <c r="D33" s="23"/>
      <c r="E33" s="23"/>
      <c r="F33" s="23"/>
      <c r="G33" s="23"/>
      <c r="H33" s="24">
        <v>310</v>
      </c>
      <c r="I33" s="33"/>
      <c r="J33" s="33"/>
      <c r="K33" s="33"/>
    </row>
    <row r="34" spans="1:11" ht="25.5">
      <c r="A34" s="25" t="s">
        <v>15</v>
      </c>
      <c r="B34" s="16"/>
      <c r="C34" s="16"/>
      <c r="D34" s="23"/>
      <c r="E34" s="23"/>
      <c r="F34" s="23"/>
      <c r="G34" s="23" t="s">
        <v>53</v>
      </c>
      <c r="H34" s="24">
        <v>340</v>
      </c>
      <c r="I34" s="33">
        <v>156975</v>
      </c>
      <c r="J34" s="33">
        <f>75348+56511</f>
        <v>131859</v>
      </c>
      <c r="K34" s="33"/>
    </row>
    <row r="35" spans="1:11" ht="12.75">
      <c r="A35" s="18" t="s">
        <v>16</v>
      </c>
      <c r="B35" s="19"/>
      <c r="C35" s="19"/>
      <c r="D35" s="20"/>
      <c r="E35" s="20"/>
      <c r="F35" s="20"/>
      <c r="G35" s="20"/>
      <c r="H35" s="21">
        <v>0</v>
      </c>
      <c r="I35" s="32">
        <f>I32</f>
        <v>156975</v>
      </c>
      <c r="J35" s="32">
        <f>J32</f>
        <v>131859</v>
      </c>
      <c r="K35" s="32">
        <f>K32</f>
        <v>0</v>
      </c>
    </row>
    <row r="36" spans="1:11" ht="12.75">
      <c r="A36" s="6"/>
      <c r="B36" s="8"/>
      <c r="C36" s="8"/>
      <c r="D36" s="9"/>
      <c r="E36" s="9"/>
      <c r="F36" s="9"/>
      <c r="G36" s="9"/>
      <c r="H36" s="7"/>
      <c r="I36" s="8"/>
      <c r="J36" s="8"/>
      <c r="K36" s="8"/>
    </row>
    <row r="37" spans="1:9" ht="12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10" ht="12.75">
      <c r="A39" s="27" t="s">
        <v>30</v>
      </c>
      <c r="B39" s="28"/>
      <c r="C39" s="28"/>
      <c r="D39" s="28"/>
      <c r="E39" s="29"/>
      <c r="F39" s="29"/>
      <c r="G39" s="29"/>
      <c r="H39" s="56" t="s">
        <v>50</v>
      </c>
      <c r="I39" s="56"/>
      <c r="J39" s="56"/>
    </row>
    <row r="40" spans="1:9" ht="12.75">
      <c r="A40" s="26"/>
      <c r="B40" s="26"/>
      <c r="C40" s="26"/>
      <c r="D40" s="26"/>
      <c r="E40" s="26"/>
      <c r="F40" s="26"/>
      <c r="G40" s="26"/>
      <c r="H40" s="26"/>
      <c r="I40" s="26"/>
    </row>
  </sheetData>
  <mergeCells count="25">
    <mergeCell ref="H39:J39"/>
    <mergeCell ref="I16:I18"/>
    <mergeCell ref="A12:K12"/>
    <mergeCell ref="H16:H18"/>
    <mergeCell ref="J16:J18"/>
    <mergeCell ref="A13:K13"/>
    <mergeCell ref="J14:K14"/>
    <mergeCell ref="I15:K15"/>
    <mergeCell ref="K16:K18"/>
    <mergeCell ref="G16:G18"/>
    <mergeCell ref="E16:E18"/>
    <mergeCell ref="F16:F18"/>
    <mergeCell ref="A15:A18"/>
    <mergeCell ref="C16:C18"/>
    <mergeCell ref="B15:H15"/>
    <mergeCell ref="B16:B18"/>
    <mergeCell ref="D16:D18"/>
    <mergeCell ref="I1:L1"/>
    <mergeCell ref="I2:L2"/>
    <mergeCell ref="I4:L4"/>
    <mergeCell ref="H6:L6"/>
    <mergeCell ref="J7:K7"/>
    <mergeCell ref="A8:K8"/>
    <mergeCell ref="A9:L9"/>
    <mergeCell ref="A10:L10"/>
  </mergeCells>
  <printOptions/>
  <pageMargins left="0.24" right="0.3937007874015748" top="0.22" bottom="0.25" header="0.21" footer="0.21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75" zoomScaleNormal="75" zoomScaleSheetLayoutView="75" workbookViewId="0" topLeftCell="A18">
      <selection activeCell="I24" sqref="I24:J24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25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/>
      <c r="F1"/>
      <c r="G1"/>
      <c r="H1" s="12"/>
      <c r="I1" s="42" t="s">
        <v>28</v>
      </c>
      <c r="J1" s="42"/>
      <c r="K1" s="42"/>
      <c r="L1" s="42"/>
    </row>
    <row r="2" spans="5:12" ht="17.25" customHeight="1">
      <c r="E2"/>
      <c r="F2"/>
      <c r="G2"/>
      <c r="H2" s="12"/>
      <c r="I2" s="42" t="s">
        <v>29</v>
      </c>
      <c r="J2" s="42"/>
      <c r="K2" s="42"/>
      <c r="L2" s="42"/>
    </row>
    <row r="3" spans="5:12" ht="17.25" customHeight="1">
      <c r="E3"/>
      <c r="F3"/>
      <c r="G3"/>
      <c r="H3" s="12"/>
      <c r="I3" s="13"/>
      <c r="J3" s="13"/>
      <c r="K3" s="13"/>
      <c r="L3" s="13"/>
    </row>
    <row r="4" spans="5:12" ht="17.25" customHeight="1">
      <c r="E4"/>
      <c r="F4"/>
      <c r="G4"/>
      <c r="H4" s="12"/>
      <c r="I4" s="42" t="s">
        <v>34</v>
      </c>
      <c r="J4" s="42"/>
      <c r="K4" s="42"/>
      <c r="L4" s="42"/>
    </row>
    <row r="5" spans="5:12" ht="17.25" customHeight="1">
      <c r="E5"/>
      <c r="F5"/>
      <c r="G5"/>
      <c r="H5" s="12"/>
      <c r="I5" s="12"/>
      <c r="J5" s="12"/>
      <c r="K5" s="12"/>
      <c r="L5" s="12"/>
    </row>
    <row r="6" spans="5:12" ht="17.25" customHeight="1">
      <c r="E6"/>
      <c r="F6"/>
      <c r="G6"/>
      <c r="H6" s="42" t="s">
        <v>46</v>
      </c>
      <c r="I6" s="42"/>
      <c r="J6" s="42"/>
      <c r="K6" s="42"/>
      <c r="L6" s="42"/>
    </row>
    <row r="7" spans="5:11" ht="17.25" customHeight="1">
      <c r="E7" s="11"/>
      <c r="F7" s="12"/>
      <c r="G7" s="12"/>
      <c r="H7" s="12"/>
      <c r="I7" s="12"/>
      <c r="J7" s="42"/>
      <c r="K7" s="42"/>
    </row>
    <row r="8" spans="1:11" ht="15.75" customHeight="1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2" ht="15.75" customHeight="1">
      <c r="A9" s="44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.75" customHeight="1">
      <c r="A10" s="44" t="s">
        <v>49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1" ht="15.75">
      <c r="A11" s="39" t="s">
        <v>40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2" ht="15.75" customHeight="1">
      <c r="A12" s="57" t="s">
        <v>57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1" ht="12.75" customHeight="1">
      <c r="A13" s="58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0:11" ht="12" customHeight="1">
      <c r="J14" s="59" t="s">
        <v>32</v>
      </c>
      <c r="K14" s="59"/>
    </row>
    <row r="15" spans="1:11" ht="18.75" customHeight="1">
      <c r="A15" s="47" t="s">
        <v>19</v>
      </c>
      <c r="B15" s="53" t="s">
        <v>20</v>
      </c>
      <c r="C15" s="54"/>
      <c r="D15" s="54"/>
      <c r="E15" s="54"/>
      <c r="F15" s="54"/>
      <c r="G15" s="54"/>
      <c r="H15" s="55"/>
      <c r="I15" s="53" t="s">
        <v>21</v>
      </c>
      <c r="J15" s="54"/>
      <c r="K15" s="55"/>
    </row>
    <row r="16" spans="1:11" ht="13.5" customHeight="1">
      <c r="A16" s="48"/>
      <c r="B16" s="50" t="s">
        <v>33</v>
      </c>
      <c r="C16" s="50" t="s">
        <v>44</v>
      </c>
      <c r="D16" s="45" t="s">
        <v>22</v>
      </c>
      <c r="E16" s="45" t="s">
        <v>23</v>
      </c>
      <c r="F16" s="45" t="s">
        <v>24</v>
      </c>
      <c r="G16" s="45" t="s">
        <v>25</v>
      </c>
      <c r="H16" s="45" t="s">
        <v>26</v>
      </c>
      <c r="I16" s="47" t="s">
        <v>27</v>
      </c>
      <c r="J16" s="45" t="s">
        <v>47</v>
      </c>
      <c r="K16" s="45" t="s">
        <v>58</v>
      </c>
    </row>
    <row r="17" spans="1:11" ht="11.25" customHeight="1">
      <c r="A17" s="48"/>
      <c r="B17" s="51"/>
      <c r="C17" s="51"/>
      <c r="D17" s="45"/>
      <c r="E17" s="46"/>
      <c r="F17" s="46"/>
      <c r="G17" s="46"/>
      <c r="H17" s="46"/>
      <c r="I17" s="48"/>
      <c r="J17" s="45"/>
      <c r="K17" s="45"/>
    </row>
    <row r="18" spans="1:11" ht="61.5" customHeight="1">
      <c r="A18" s="49"/>
      <c r="B18" s="52"/>
      <c r="C18" s="52"/>
      <c r="D18" s="45"/>
      <c r="E18" s="46"/>
      <c r="F18" s="46"/>
      <c r="G18" s="46"/>
      <c r="H18" s="46"/>
      <c r="I18" s="49"/>
      <c r="J18" s="46"/>
      <c r="K18" s="46"/>
    </row>
    <row r="19" spans="1:11" ht="11.2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5">
        <v>14</v>
      </c>
      <c r="K19" s="15">
        <v>15</v>
      </c>
    </row>
    <row r="20" spans="1:11" ht="25.5" customHeight="1">
      <c r="A20" s="18" t="s">
        <v>1</v>
      </c>
      <c r="B20" s="20" t="s">
        <v>51</v>
      </c>
      <c r="C20" s="20" t="s">
        <v>45</v>
      </c>
      <c r="D20" s="20" t="s">
        <v>0</v>
      </c>
      <c r="E20" s="20" t="s">
        <v>0</v>
      </c>
      <c r="F20" s="20" t="s">
        <v>43</v>
      </c>
      <c r="G20" s="20"/>
      <c r="H20" s="21"/>
      <c r="I20" s="32"/>
      <c r="J20" s="32"/>
      <c r="K20" s="32"/>
    </row>
    <row r="21" spans="1:11" ht="16.5" customHeight="1">
      <c r="A21" s="22" t="s">
        <v>2</v>
      </c>
      <c r="B21" s="16"/>
      <c r="C21" s="16"/>
      <c r="D21" s="23"/>
      <c r="E21" s="23"/>
      <c r="F21" s="23"/>
      <c r="G21" s="23"/>
      <c r="H21" s="24"/>
      <c r="I21" s="33"/>
      <c r="J21" s="33"/>
      <c r="K21" s="33"/>
    </row>
    <row r="22" spans="1:11" ht="16.5" customHeight="1">
      <c r="A22" s="25" t="s">
        <v>3</v>
      </c>
      <c r="B22" s="16"/>
      <c r="C22" s="16"/>
      <c r="D22" s="23"/>
      <c r="E22" s="23"/>
      <c r="F22" s="23"/>
      <c r="G22" s="23"/>
      <c r="H22" s="24"/>
      <c r="I22" s="33"/>
      <c r="J22" s="33"/>
      <c r="K22" s="33"/>
    </row>
    <row r="23" spans="1:11" ht="25.5">
      <c r="A23" s="25" t="s">
        <v>4</v>
      </c>
      <c r="B23" s="16"/>
      <c r="C23" s="16"/>
      <c r="D23" s="23"/>
      <c r="E23" s="23"/>
      <c r="F23" s="23"/>
      <c r="G23" s="23"/>
      <c r="H23" s="24"/>
      <c r="I23" s="33"/>
      <c r="J23" s="33"/>
      <c r="K23" s="33"/>
    </row>
    <row r="24" spans="1:11" ht="16.5" customHeight="1">
      <c r="A24" s="18" t="s">
        <v>5</v>
      </c>
      <c r="B24" s="19"/>
      <c r="C24" s="19"/>
      <c r="D24" s="20"/>
      <c r="E24" s="20"/>
      <c r="F24" s="20"/>
      <c r="G24" s="20" t="s">
        <v>61</v>
      </c>
      <c r="H24" s="21">
        <v>241</v>
      </c>
      <c r="I24" s="32">
        <f>SUM(I25:I30)</f>
        <v>307671</v>
      </c>
      <c r="J24" s="32">
        <f>SUM(J25:J30)</f>
        <v>219765</v>
      </c>
      <c r="K24" s="32"/>
    </row>
    <row r="25" spans="1:11" ht="16.5" customHeight="1">
      <c r="A25" s="25" t="s">
        <v>6</v>
      </c>
      <c r="B25" s="16"/>
      <c r="C25" s="16"/>
      <c r="D25" s="23"/>
      <c r="E25" s="23"/>
      <c r="F25" s="23"/>
      <c r="G25" s="23"/>
      <c r="H25" s="24"/>
      <c r="I25" s="33"/>
      <c r="J25" s="33"/>
      <c r="K25" s="33"/>
    </row>
    <row r="26" spans="1:11" ht="16.5" customHeight="1">
      <c r="A26" s="25" t="s">
        <v>7</v>
      </c>
      <c r="B26" s="16"/>
      <c r="C26" s="16"/>
      <c r="D26" s="23"/>
      <c r="E26" s="23"/>
      <c r="F26" s="23"/>
      <c r="G26" s="23"/>
      <c r="H26" s="24"/>
      <c r="I26" s="33"/>
      <c r="J26" s="33"/>
      <c r="K26" s="33"/>
    </row>
    <row r="27" spans="1:11" ht="12.75">
      <c r="A27" s="25" t="s">
        <v>8</v>
      </c>
      <c r="B27" s="16"/>
      <c r="C27" s="16"/>
      <c r="D27" s="23"/>
      <c r="E27" s="23"/>
      <c r="F27" s="23"/>
      <c r="G27" s="23"/>
      <c r="H27" s="24"/>
      <c r="I27" s="33"/>
      <c r="J27" s="33"/>
      <c r="K27" s="33"/>
    </row>
    <row r="28" spans="1:11" ht="25.5">
      <c r="A28" s="25" t="s">
        <v>9</v>
      </c>
      <c r="B28" s="16"/>
      <c r="C28" s="16"/>
      <c r="D28" s="23"/>
      <c r="E28" s="23"/>
      <c r="F28" s="23"/>
      <c r="G28" s="23"/>
      <c r="H28" s="24"/>
      <c r="I28" s="33"/>
      <c r="J28" s="33"/>
      <c r="K28" s="33"/>
    </row>
    <row r="29" spans="1:11" ht="25.5">
      <c r="A29" s="25" t="s">
        <v>10</v>
      </c>
      <c r="B29" s="16"/>
      <c r="C29" s="16"/>
      <c r="D29" s="23"/>
      <c r="E29" s="23"/>
      <c r="F29" s="23"/>
      <c r="G29" s="23"/>
      <c r="H29" s="24"/>
      <c r="I29" s="33"/>
      <c r="J29" s="33"/>
      <c r="K29" s="33"/>
    </row>
    <row r="30" spans="1:11" ht="12.75">
      <c r="A30" s="25" t="s">
        <v>11</v>
      </c>
      <c r="B30" s="16"/>
      <c r="C30" s="16"/>
      <c r="D30" s="23"/>
      <c r="E30" s="23"/>
      <c r="F30" s="23"/>
      <c r="G30" s="23" t="s">
        <v>61</v>
      </c>
      <c r="H30" s="24">
        <v>241</v>
      </c>
      <c r="I30" s="33">
        <v>307671</v>
      </c>
      <c r="J30" s="33">
        <f>125580+94185</f>
        <v>219765</v>
      </c>
      <c r="K30" s="33"/>
    </row>
    <row r="31" spans="1:11" ht="12.75">
      <c r="A31" s="18" t="s">
        <v>12</v>
      </c>
      <c r="B31" s="19"/>
      <c r="C31" s="19"/>
      <c r="D31" s="20"/>
      <c r="E31" s="20"/>
      <c r="F31" s="20"/>
      <c r="G31" s="20"/>
      <c r="H31" s="21"/>
      <c r="I31" s="32"/>
      <c r="J31" s="32"/>
      <c r="K31" s="32"/>
    </row>
    <row r="32" spans="1:11" ht="25.5">
      <c r="A32" s="18" t="s">
        <v>13</v>
      </c>
      <c r="B32" s="19"/>
      <c r="C32" s="19"/>
      <c r="D32" s="20"/>
      <c r="E32" s="20"/>
      <c r="F32" s="20"/>
      <c r="G32" s="20"/>
      <c r="H32" s="21"/>
      <c r="I32" s="32"/>
      <c r="J32" s="32">
        <f>J33+J34</f>
        <v>0</v>
      </c>
      <c r="K32" s="32">
        <f>K33+K34</f>
        <v>0</v>
      </c>
    </row>
    <row r="33" spans="1:11" ht="25.5">
      <c r="A33" s="25" t="s">
        <v>14</v>
      </c>
      <c r="B33" s="16"/>
      <c r="C33" s="16"/>
      <c r="D33" s="23"/>
      <c r="E33" s="23"/>
      <c r="F33" s="23"/>
      <c r="G33" s="23"/>
      <c r="H33" s="24"/>
      <c r="I33" s="33"/>
      <c r="J33" s="33"/>
      <c r="K33" s="33"/>
    </row>
    <row r="34" spans="1:11" ht="25.5">
      <c r="A34" s="25" t="s">
        <v>15</v>
      </c>
      <c r="B34" s="16"/>
      <c r="C34" s="16"/>
      <c r="D34" s="23"/>
      <c r="E34" s="23"/>
      <c r="F34" s="23"/>
      <c r="G34" s="23"/>
      <c r="H34" s="24"/>
      <c r="I34" s="33"/>
      <c r="J34" s="33"/>
      <c r="K34" s="33"/>
    </row>
    <row r="35" spans="1:11" ht="12.75">
      <c r="A35" s="18" t="s">
        <v>16</v>
      </c>
      <c r="B35" s="19"/>
      <c r="C35" s="19"/>
      <c r="D35" s="20"/>
      <c r="E35" s="20"/>
      <c r="F35" s="20"/>
      <c r="G35" s="20"/>
      <c r="H35" s="21">
        <v>0</v>
      </c>
      <c r="I35" s="32">
        <f>I32</f>
        <v>0</v>
      </c>
      <c r="J35" s="32">
        <f>J32</f>
        <v>0</v>
      </c>
      <c r="K35" s="32">
        <f>K32</f>
        <v>0</v>
      </c>
    </row>
    <row r="36" spans="1:11" ht="12.75">
      <c r="A36" s="6"/>
      <c r="B36" s="8"/>
      <c r="C36" s="8"/>
      <c r="D36" s="9"/>
      <c r="E36" s="9"/>
      <c r="F36" s="9"/>
      <c r="G36" s="9"/>
      <c r="H36" s="7"/>
      <c r="I36" s="8"/>
      <c r="J36" s="8"/>
      <c r="K36" s="8"/>
    </row>
    <row r="37" spans="1:9" ht="12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10" ht="12.75">
      <c r="A39" s="27" t="s">
        <v>30</v>
      </c>
      <c r="B39" s="28"/>
      <c r="C39" s="28"/>
      <c r="D39" s="28"/>
      <c r="E39" s="29"/>
      <c r="F39" s="29"/>
      <c r="G39" s="29"/>
      <c r="H39" s="56" t="s">
        <v>50</v>
      </c>
      <c r="I39" s="56"/>
      <c r="J39" s="56"/>
    </row>
    <row r="40" spans="1:9" ht="12.7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6"/>
      <c r="G41" s="26"/>
      <c r="H41" s="26"/>
      <c r="I41" s="26"/>
    </row>
  </sheetData>
  <mergeCells count="25">
    <mergeCell ref="H6:L6"/>
    <mergeCell ref="A9:L9"/>
    <mergeCell ref="A10:L10"/>
    <mergeCell ref="A8:K8"/>
    <mergeCell ref="J7:K7"/>
    <mergeCell ref="H39:J39"/>
    <mergeCell ref="A13:K13"/>
    <mergeCell ref="J14:K14"/>
    <mergeCell ref="I15:K15"/>
    <mergeCell ref="H16:H18"/>
    <mergeCell ref="J16:J18"/>
    <mergeCell ref="K16:K18"/>
    <mergeCell ref="G16:G18"/>
    <mergeCell ref="D16:D18"/>
    <mergeCell ref="E16:E18"/>
    <mergeCell ref="A12:L12"/>
    <mergeCell ref="I1:L1"/>
    <mergeCell ref="I2:L2"/>
    <mergeCell ref="F16:F18"/>
    <mergeCell ref="A15:A18"/>
    <mergeCell ref="C16:C18"/>
    <mergeCell ref="B15:H15"/>
    <mergeCell ref="B16:B18"/>
    <mergeCell ref="I16:I18"/>
    <mergeCell ref="I4:L4"/>
  </mergeCells>
  <printOptions/>
  <pageMargins left="0.17" right="0.3937007874015748" top="0.21" bottom="0.23" header="0.21" footer="0.21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75" zoomScaleNormal="75" zoomScaleSheetLayoutView="75" workbookViewId="0" topLeftCell="A8">
      <selection activeCell="I24" sqref="I24:J24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00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/>
      <c r="F1"/>
      <c r="G1"/>
      <c r="H1" s="12"/>
      <c r="I1" s="42" t="s">
        <v>28</v>
      </c>
      <c r="J1" s="42"/>
      <c r="K1" s="42"/>
      <c r="L1" s="42"/>
    </row>
    <row r="2" spans="5:12" ht="17.25" customHeight="1">
      <c r="E2"/>
      <c r="F2"/>
      <c r="G2"/>
      <c r="H2" s="12"/>
      <c r="I2" s="42" t="s">
        <v>29</v>
      </c>
      <c r="J2" s="42"/>
      <c r="K2" s="42"/>
      <c r="L2" s="42"/>
    </row>
    <row r="3" spans="5:12" ht="17.25" customHeight="1">
      <c r="E3"/>
      <c r="F3"/>
      <c r="G3"/>
      <c r="H3" s="12"/>
      <c r="I3" s="13"/>
      <c r="J3" s="13"/>
      <c r="K3" s="13"/>
      <c r="L3" s="13"/>
    </row>
    <row r="4" spans="5:12" ht="17.25" customHeight="1">
      <c r="E4"/>
      <c r="F4"/>
      <c r="G4"/>
      <c r="H4" s="12"/>
      <c r="I4" s="42" t="s">
        <v>34</v>
      </c>
      <c r="J4" s="42"/>
      <c r="K4" s="42"/>
      <c r="L4" s="42"/>
    </row>
    <row r="5" spans="5:12" ht="17.25" customHeight="1">
      <c r="E5"/>
      <c r="F5"/>
      <c r="G5"/>
      <c r="H5" s="12"/>
      <c r="I5" s="12"/>
      <c r="J5" s="12"/>
      <c r="K5" s="12"/>
      <c r="L5" s="12"/>
    </row>
    <row r="6" spans="5:12" ht="17.25" customHeight="1">
      <c r="E6"/>
      <c r="F6"/>
      <c r="G6"/>
      <c r="H6" s="42" t="s">
        <v>46</v>
      </c>
      <c r="I6" s="42"/>
      <c r="J6" s="42"/>
      <c r="K6" s="42"/>
      <c r="L6" s="42"/>
    </row>
    <row r="7" spans="5:11" ht="17.25" customHeight="1">
      <c r="E7" s="11"/>
      <c r="F7" s="12"/>
      <c r="G7" s="12"/>
      <c r="H7" s="12"/>
      <c r="I7" s="12"/>
      <c r="J7" s="42"/>
      <c r="K7" s="42"/>
    </row>
    <row r="8" spans="1:11" ht="15.75" customHeight="1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2" ht="15.75" customHeight="1">
      <c r="A9" s="44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.75" customHeight="1">
      <c r="A10" s="44" t="s">
        <v>49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1" ht="15.75">
      <c r="A11" s="38" t="s">
        <v>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2" ht="15.75" customHeight="1">
      <c r="A12" s="57" t="s">
        <v>57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1" ht="12.75" customHeight="1">
      <c r="A13" s="58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0:11" ht="12" customHeight="1">
      <c r="J14" s="59" t="s">
        <v>32</v>
      </c>
      <c r="K14" s="59"/>
    </row>
    <row r="15" spans="1:11" ht="18.75" customHeight="1">
      <c r="A15" s="47" t="s">
        <v>19</v>
      </c>
      <c r="B15" s="53" t="s">
        <v>20</v>
      </c>
      <c r="C15" s="54"/>
      <c r="D15" s="54"/>
      <c r="E15" s="54"/>
      <c r="F15" s="54"/>
      <c r="G15" s="54"/>
      <c r="H15" s="55"/>
      <c r="I15" s="53" t="s">
        <v>21</v>
      </c>
      <c r="J15" s="54"/>
      <c r="K15" s="55"/>
    </row>
    <row r="16" spans="1:11" ht="13.5" customHeight="1">
      <c r="A16" s="48"/>
      <c r="B16" s="50" t="s">
        <v>33</v>
      </c>
      <c r="C16" s="50" t="s">
        <v>44</v>
      </c>
      <c r="D16" s="45" t="s">
        <v>22</v>
      </c>
      <c r="E16" s="45" t="s">
        <v>23</v>
      </c>
      <c r="F16" s="45" t="s">
        <v>24</v>
      </c>
      <c r="G16" s="45" t="s">
        <v>25</v>
      </c>
      <c r="H16" s="45" t="s">
        <v>26</v>
      </c>
      <c r="I16" s="47" t="s">
        <v>27</v>
      </c>
      <c r="J16" s="45" t="s">
        <v>47</v>
      </c>
      <c r="K16" s="45" t="s">
        <v>58</v>
      </c>
    </row>
    <row r="17" spans="1:11" ht="11.25" customHeight="1">
      <c r="A17" s="48"/>
      <c r="B17" s="51"/>
      <c r="C17" s="51"/>
      <c r="D17" s="45"/>
      <c r="E17" s="46"/>
      <c r="F17" s="46"/>
      <c r="G17" s="46"/>
      <c r="H17" s="46"/>
      <c r="I17" s="48"/>
      <c r="J17" s="45"/>
      <c r="K17" s="45"/>
    </row>
    <row r="18" spans="1:11" ht="63.75" customHeight="1">
      <c r="A18" s="49"/>
      <c r="B18" s="52"/>
      <c r="C18" s="52"/>
      <c r="D18" s="45"/>
      <c r="E18" s="46"/>
      <c r="F18" s="46"/>
      <c r="G18" s="46"/>
      <c r="H18" s="46"/>
      <c r="I18" s="49"/>
      <c r="J18" s="46"/>
      <c r="K18" s="46"/>
    </row>
    <row r="19" spans="1:11" ht="11.2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5">
        <v>14</v>
      </c>
      <c r="K19" s="15">
        <v>15</v>
      </c>
    </row>
    <row r="20" spans="1:11" ht="25.5" customHeight="1">
      <c r="A20" s="18" t="s">
        <v>1</v>
      </c>
      <c r="B20" s="20" t="s">
        <v>51</v>
      </c>
      <c r="C20" s="20" t="s">
        <v>45</v>
      </c>
      <c r="D20" s="20" t="s">
        <v>0</v>
      </c>
      <c r="E20" s="20" t="s">
        <v>0</v>
      </c>
      <c r="F20" s="20" t="s">
        <v>43</v>
      </c>
      <c r="G20" s="20"/>
      <c r="H20" s="21"/>
      <c r="I20" s="32"/>
      <c r="J20" s="32"/>
      <c r="K20" s="32"/>
    </row>
    <row r="21" spans="1:11" ht="16.5" customHeight="1">
      <c r="A21" s="22" t="s">
        <v>2</v>
      </c>
      <c r="B21" s="16"/>
      <c r="C21" s="16"/>
      <c r="D21" s="23"/>
      <c r="E21" s="23"/>
      <c r="F21" s="23"/>
      <c r="G21" s="23"/>
      <c r="H21" s="24"/>
      <c r="I21" s="33"/>
      <c r="J21" s="33"/>
      <c r="K21" s="33"/>
    </row>
    <row r="22" spans="1:11" ht="16.5" customHeight="1">
      <c r="A22" s="25" t="s">
        <v>3</v>
      </c>
      <c r="B22" s="16"/>
      <c r="C22" s="16"/>
      <c r="D22" s="23"/>
      <c r="E22" s="23"/>
      <c r="F22" s="23"/>
      <c r="G22" s="23"/>
      <c r="H22" s="24"/>
      <c r="I22" s="33"/>
      <c r="J22" s="33"/>
      <c r="K22" s="33"/>
    </row>
    <row r="23" spans="1:11" ht="16.5" customHeight="1">
      <c r="A23" s="25" t="s">
        <v>4</v>
      </c>
      <c r="B23" s="16"/>
      <c r="C23" s="16"/>
      <c r="D23" s="23"/>
      <c r="E23" s="23"/>
      <c r="F23" s="23"/>
      <c r="G23" s="23"/>
      <c r="H23" s="24"/>
      <c r="I23" s="33"/>
      <c r="J23" s="33"/>
      <c r="K23" s="33"/>
    </row>
    <row r="24" spans="1:11" ht="16.5" customHeight="1">
      <c r="A24" s="18" t="s">
        <v>5</v>
      </c>
      <c r="B24" s="19"/>
      <c r="C24" s="19"/>
      <c r="D24" s="20"/>
      <c r="E24" s="20"/>
      <c r="F24" s="20"/>
      <c r="G24" s="20" t="s">
        <v>61</v>
      </c>
      <c r="H24" s="21">
        <v>241</v>
      </c>
      <c r="I24" s="32">
        <f>SUM(I25:I30)</f>
        <v>401856</v>
      </c>
      <c r="J24" s="32">
        <f>SUM(J25:J30)</f>
        <v>282555</v>
      </c>
      <c r="K24" s="32"/>
    </row>
    <row r="25" spans="1:11" ht="16.5" customHeight="1">
      <c r="A25" s="25" t="s">
        <v>6</v>
      </c>
      <c r="B25" s="16"/>
      <c r="C25" s="16"/>
      <c r="D25" s="23"/>
      <c r="E25" s="23"/>
      <c r="F25" s="23"/>
      <c r="G25" s="23"/>
      <c r="H25" s="24"/>
      <c r="I25" s="33"/>
      <c r="J25" s="33"/>
      <c r="K25" s="33"/>
    </row>
    <row r="26" spans="1:11" ht="16.5" customHeight="1">
      <c r="A26" s="25" t="s">
        <v>7</v>
      </c>
      <c r="B26" s="16"/>
      <c r="C26" s="16"/>
      <c r="D26" s="23"/>
      <c r="E26" s="23"/>
      <c r="F26" s="23"/>
      <c r="G26" s="23"/>
      <c r="H26" s="24"/>
      <c r="I26" s="33"/>
      <c r="J26" s="33"/>
      <c r="K26" s="33"/>
    </row>
    <row r="27" spans="1:11" ht="12.75">
      <c r="A27" s="25" t="s">
        <v>8</v>
      </c>
      <c r="B27" s="16"/>
      <c r="C27" s="16"/>
      <c r="D27" s="23"/>
      <c r="E27" s="23"/>
      <c r="F27" s="23"/>
      <c r="G27" s="23"/>
      <c r="H27" s="24"/>
      <c r="I27" s="33"/>
      <c r="J27" s="33"/>
      <c r="K27" s="33"/>
    </row>
    <row r="28" spans="1:11" ht="25.5">
      <c r="A28" s="25" t="s">
        <v>9</v>
      </c>
      <c r="B28" s="16"/>
      <c r="C28" s="16"/>
      <c r="D28" s="23"/>
      <c r="E28" s="23"/>
      <c r="F28" s="23"/>
      <c r="G28" s="23"/>
      <c r="H28" s="24"/>
      <c r="I28" s="33"/>
      <c r="J28" s="33"/>
      <c r="K28" s="33"/>
    </row>
    <row r="29" spans="1:11" ht="25.5">
      <c r="A29" s="25" t="s">
        <v>10</v>
      </c>
      <c r="B29" s="16"/>
      <c r="C29" s="16"/>
      <c r="D29" s="23"/>
      <c r="E29" s="23"/>
      <c r="F29" s="23"/>
      <c r="G29" s="23"/>
      <c r="H29" s="24"/>
      <c r="I29" s="33"/>
      <c r="J29" s="33"/>
      <c r="K29" s="33"/>
    </row>
    <row r="30" spans="1:11" ht="12.75">
      <c r="A30" s="25" t="s">
        <v>11</v>
      </c>
      <c r="B30" s="16"/>
      <c r="C30" s="16"/>
      <c r="D30" s="23"/>
      <c r="E30" s="23"/>
      <c r="F30" s="23"/>
      <c r="G30" s="23" t="s">
        <v>61</v>
      </c>
      <c r="H30" s="24">
        <v>241</v>
      </c>
      <c r="I30" s="33">
        <v>401856</v>
      </c>
      <c r="J30" s="33">
        <f>156975+125580</f>
        <v>282555</v>
      </c>
      <c r="K30" s="33"/>
    </row>
    <row r="31" spans="1:11" ht="12.75">
      <c r="A31" s="18" t="s">
        <v>12</v>
      </c>
      <c r="B31" s="19"/>
      <c r="C31" s="19"/>
      <c r="D31" s="20"/>
      <c r="E31" s="20"/>
      <c r="F31" s="20"/>
      <c r="G31" s="20"/>
      <c r="H31" s="21"/>
      <c r="I31" s="32"/>
      <c r="J31" s="33"/>
      <c r="K31" s="32"/>
    </row>
    <row r="32" spans="1:11" ht="25.5">
      <c r="A32" s="18" t="s">
        <v>13</v>
      </c>
      <c r="B32" s="19"/>
      <c r="C32" s="19"/>
      <c r="D32" s="20"/>
      <c r="E32" s="20"/>
      <c r="F32" s="20"/>
      <c r="G32" s="20"/>
      <c r="H32" s="21"/>
      <c r="I32" s="32">
        <f>I33+I34</f>
        <v>0</v>
      </c>
      <c r="J32" s="32">
        <f>J33+J34</f>
        <v>0</v>
      </c>
      <c r="K32" s="32">
        <f>K33+K34</f>
        <v>0</v>
      </c>
    </row>
    <row r="33" spans="1:11" ht="25.5">
      <c r="A33" s="25" t="s">
        <v>14</v>
      </c>
      <c r="B33" s="16"/>
      <c r="C33" s="16"/>
      <c r="D33" s="23"/>
      <c r="E33" s="23"/>
      <c r="F33" s="23"/>
      <c r="G33" s="23"/>
      <c r="H33" s="24"/>
      <c r="I33" s="33"/>
      <c r="J33" s="33"/>
      <c r="K33" s="33"/>
    </row>
    <row r="34" spans="1:11" ht="25.5">
      <c r="A34" s="25" t="s">
        <v>15</v>
      </c>
      <c r="B34" s="16"/>
      <c r="C34" s="16"/>
      <c r="D34" s="23"/>
      <c r="E34" s="23"/>
      <c r="F34" s="23"/>
      <c r="G34" s="23"/>
      <c r="H34" s="24"/>
      <c r="I34" s="33"/>
      <c r="J34" s="33"/>
      <c r="K34" s="33"/>
    </row>
    <row r="35" spans="1:11" ht="12.75">
      <c r="A35" s="18" t="s">
        <v>16</v>
      </c>
      <c r="B35" s="19"/>
      <c r="C35" s="19"/>
      <c r="D35" s="20"/>
      <c r="E35" s="20"/>
      <c r="F35" s="20"/>
      <c r="G35" s="20"/>
      <c r="H35" s="21">
        <v>0</v>
      </c>
      <c r="I35" s="32">
        <f>I32</f>
        <v>0</v>
      </c>
      <c r="J35" s="32">
        <f>J32</f>
        <v>0</v>
      </c>
      <c r="K35" s="32">
        <f>K32</f>
        <v>0</v>
      </c>
    </row>
    <row r="36" spans="1:11" ht="12.75">
      <c r="A36" s="6"/>
      <c r="B36" s="2"/>
      <c r="C36" s="2"/>
      <c r="D36" s="3"/>
      <c r="E36" s="3"/>
      <c r="F36" s="3"/>
      <c r="G36" s="3"/>
      <c r="H36" s="7"/>
      <c r="I36" s="2"/>
      <c r="J36" s="2"/>
      <c r="K36" s="2"/>
    </row>
    <row r="37" spans="1:9" ht="12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10" ht="12.75">
      <c r="A39" s="27" t="s">
        <v>30</v>
      </c>
      <c r="B39" s="28"/>
      <c r="C39" s="28"/>
      <c r="D39" s="28"/>
      <c r="E39" s="29"/>
      <c r="F39" s="29"/>
      <c r="G39" s="29"/>
      <c r="H39" s="56" t="s">
        <v>50</v>
      </c>
      <c r="I39" s="56"/>
      <c r="J39" s="56"/>
    </row>
    <row r="40" spans="1:9" ht="12.75">
      <c r="A40" s="26"/>
      <c r="B40" s="26"/>
      <c r="C40" s="26"/>
      <c r="D40" s="26"/>
      <c r="E40" s="26"/>
      <c r="F40" s="26"/>
      <c r="G40" s="26"/>
      <c r="H40" s="26"/>
      <c r="I40" s="26"/>
    </row>
  </sheetData>
  <mergeCells count="25">
    <mergeCell ref="H6:L6"/>
    <mergeCell ref="A9:L9"/>
    <mergeCell ref="A10:L10"/>
    <mergeCell ref="A8:K8"/>
    <mergeCell ref="J7:K7"/>
    <mergeCell ref="H39:J39"/>
    <mergeCell ref="A13:K13"/>
    <mergeCell ref="J14:K14"/>
    <mergeCell ref="I15:K15"/>
    <mergeCell ref="H16:H18"/>
    <mergeCell ref="J16:J18"/>
    <mergeCell ref="K16:K18"/>
    <mergeCell ref="G16:G18"/>
    <mergeCell ref="D16:D18"/>
    <mergeCell ref="E16:E18"/>
    <mergeCell ref="A12:L12"/>
    <mergeCell ref="I1:L1"/>
    <mergeCell ref="I2:L2"/>
    <mergeCell ref="F16:F18"/>
    <mergeCell ref="A15:A18"/>
    <mergeCell ref="C16:C18"/>
    <mergeCell ref="B15:H15"/>
    <mergeCell ref="B16:B18"/>
    <mergeCell ref="I16:I18"/>
    <mergeCell ref="I4:L4"/>
  </mergeCells>
  <printOptions/>
  <pageMargins left="0.17" right="0.2" top="0.21" bottom="0.21" header="0.21" footer="0.21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75" zoomScaleNormal="75" zoomScaleSheetLayoutView="75" workbookViewId="0" topLeftCell="A7">
      <selection activeCell="I24" sqref="I24:J24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/>
      <c r="F1"/>
      <c r="G1"/>
      <c r="H1" s="12"/>
      <c r="I1" s="42" t="s">
        <v>28</v>
      </c>
      <c r="J1" s="42"/>
      <c r="K1" s="42"/>
      <c r="L1" s="42"/>
    </row>
    <row r="2" spans="5:12" ht="17.25" customHeight="1">
      <c r="E2"/>
      <c r="F2"/>
      <c r="G2"/>
      <c r="H2" s="12"/>
      <c r="I2" s="42" t="s">
        <v>29</v>
      </c>
      <c r="J2" s="42"/>
      <c r="K2" s="42"/>
      <c r="L2" s="42"/>
    </row>
    <row r="3" spans="5:12" ht="17.25" customHeight="1">
      <c r="E3"/>
      <c r="F3"/>
      <c r="G3"/>
      <c r="H3" s="12"/>
      <c r="I3" s="13"/>
      <c r="J3" s="13"/>
      <c r="K3" s="13"/>
      <c r="L3" s="13"/>
    </row>
    <row r="4" spans="5:12" ht="17.25" customHeight="1">
      <c r="E4"/>
      <c r="F4"/>
      <c r="G4"/>
      <c r="H4" s="12"/>
      <c r="I4" s="42" t="s">
        <v>34</v>
      </c>
      <c r="J4" s="42"/>
      <c r="K4" s="42"/>
      <c r="L4" s="42"/>
    </row>
    <row r="5" spans="5:12" ht="17.25" customHeight="1">
      <c r="E5"/>
      <c r="F5"/>
      <c r="G5"/>
      <c r="H5" s="12"/>
      <c r="I5" s="12"/>
      <c r="J5" s="12"/>
      <c r="K5" s="12"/>
      <c r="L5" s="12"/>
    </row>
    <row r="6" spans="5:12" ht="17.25" customHeight="1">
      <c r="E6"/>
      <c r="F6"/>
      <c r="G6"/>
      <c r="H6" s="42" t="s">
        <v>46</v>
      </c>
      <c r="I6" s="42"/>
      <c r="J6" s="42"/>
      <c r="K6" s="42"/>
      <c r="L6" s="42"/>
    </row>
    <row r="7" spans="5:11" ht="17.25" customHeight="1">
      <c r="E7" s="11"/>
      <c r="F7" s="12"/>
      <c r="G7" s="12"/>
      <c r="H7" s="12"/>
      <c r="I7" s="12"/>
      <c r="J7" s="42"/>
      <c r="K7" s="42"/>
    </row>
    <row r="8" spans="1:11" ht="15.75" customHeight="1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2" ht="15.75" customHeight="1">
      <c r="A9" s="44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.75" customHeight="1">
      <c r="A10" s="44" t="s">
        <v>49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1" ht="15.75">
      <c r="A11" s="37" t="s">
        <v>38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ht="15.75" customHeight="1">
      <c r="A12" s="57" t="s">
        <v>57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1" ht="12.75" customHeight="1">
      <c r="A13" s="58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0:11" ht="12" customHeight="1">
      <c r="J14" s="59" t="s">
        <v>32</v>
      </c>
      <c r="K14" s="59"/>
    </row>
    <row r="15" spans="1:11" ht="18.75" customHeight="1">
      <c r="A15" s="47" t="s">
        <v>19</v>
      </c>
      <c r="B15" s="53" t="s">
        <v>20</v>
      </c>
      <c r="C15" s="54"/>
      <c r="D15" s="54"/>
      <c r="E15" s="54"/>
      <c r="F15" s="54"/>
      <c r="G15" s="54"/>
      <c r="H15" s="55"/>
      <c r="I15" s="53" t="s">
        <v>21</v>
      </c>
      <c r="J15" s="54"/>
      <c r="K15" s="55"/>
    </row>
    <row r="16" spans="1:11" ht="13.5" customHeight="1">
      <c r="A16" s="48"/>
      <c r="B16" s="50" t="s">
        <v>33</v>
      </c>
      <c r="C16" s="50" t="s">
        <v>44</v>
      </c>
      <c r="D16" s="45" t="s">
        <v>22</v>
      </c>
      <c r="E16" s="45" t="s">
        <v>23</v>
      </c>
      <c r="F16" s="45" t="s">
        <v>24</v>
      </c>
      <c r="G16" s="45" t="s">
        <v>25</v>
      </c>
      <c r="H16" s="45" t="s">
        <v>26</v>
      </c>
      <c r="I16" s="47" t="s">
        <v>27</v>
      </c>
      <c r="J16" s="45" t="s">
        <v>47</v>
      </c>
      <c r="K16" s="45" t="s">
        <v>58</v>
      </c>
    </row>
    <row r="17" spans="1:11" ht="11.25" customHeight="1">
      <c r="A17" s="48"/>
      <c r="B17" s="51"/>
      <c r="C17" s="51"/>
      <c r="D17" s="45"/>
      <c r="E17" s="46"/>
      <c r="F17" s="46"/>
      <c r="G17" s="46"/>
      <c r="H17" s="46"/>
      <c r="I17" s="48"/>
      <c r="J17" s="45"/>
      <c r="K17" s="45"/>
    </row>
    <row r="18" spans="1:11" ht="58.5" customHeight="1">
      <c r="A18" s="49"/>
      <c r="B18" s="52"/>
      <c r="C18" s="52"/>
      <c r="D18" s="45"/>
      <c r="E18" s="46"/>
      <c r="F18" s="46"/>
      <c r="G18" s="46"/>
      <c r="H18" s="46"/>
      <c r="I18" s="49"/>
      <c r="J18" s="46"/>
      <c r="K18" s="46"/>
    </row>
    <row r="19" spans="1:11" ht="11.2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5">
        <v>14</v>
      </c>
      <c r="K19" s="15">
        <v>15</v>
      </c>
    </row>
    <row r="20" spans="1:11" ht="25.5" customHeight="1">
      <c r="A20" s="18" t="s">
        <v>1</v>
      </c>
      <c r="B20" s="20" t="s">
        <v>51</v>
      </c>
      <c r="C20" s="20" t="s">
        <v>45</v>
      </c>
      <c r="D20" s="20" t="s">
        <v>0</v>
      </c>
      <c r="E20" s="20" t="s">
        <v>0</v>
      </c>
      <c r="F20" s="20" t="s">
        <v>43</v>
      </c>
      <c r="G20" s="20"/>
      <c r="H20" s="21"/>
      <c r="I20" s="32"/>
      <c r="J20" s="32"/>
      <c r="K20" s="32"/>
    </row>
    <row r="21" spans="1:11" ht="16.5" customHeight="1">
      <c r="A21" s="22" t="s">
        <v>2</v>
      </c>
      <c r="B21" s="16"/>
      <c r="C21" s="16"/>
      <c r="D21" s="23"/>
      <c r="E21" s="23"/>
      <c r="F21" s="23"/>
      <c r="G21" s="23"/>
      <c r="H21" s="24"/>
      <c r="I21" s="33"/>
      <c r="J21" s="33"/>
      <c r="K21" s="33"/>
    </row>
    <row r="22" spans="1:11" ht="16.5" customHeight="1">
      <c r="A22" s="25" t="s">
        <v>3</v>
      </c>
      <c r="B22" s="16"/>
      <c r="C22" s="16"/>
      <c r="D22" s="23"/>
      <c r="E22" s="23"/>
      <c r="F22" s="23"/>
      <c r="G22" s="23"/>
      <c r="H22" s="24"/>
      <c r="I22" s="33"/>
      <c r="J22" s="33"/>
      <c r="K22" s="33"/>
    </row>
    <row r="23" spans="1:11" ht="16.5" customHeight="1">
      <c r="A23" s="25" t="s">
        <v>4</v>
      </c>
      <c r="B23" s="16"/>
      <c r="C23" s="16"/>
      <c r="D23" s="23"/>
      <c r="E23" s="23"/>
      <c r="F23" s="23"/>
      <c r="G23" s="23"/>
      <c r="H23" s="24"/>
      <c r="I23" s="33"/>
      <c r="J23" s="33"/>
      <c r="K23" s="33"/>
    </row>
    <row r="24" spans="1:11" ht="16.5" customHeight="1">
      <c r="A24" s="18" t="s">
        <v>5</v>
      </c>
      <c r="B24" s="19"/>
      <c r="C24" s="19"/>
      <c r="D24" s="20"/>
      <c r="E24" s="20"/>
      <c r="F24" s="20"/>
      <c r="G24" s="20" t="s">
        <v>61</v>
      </c>
      <c r="H24" s="21">
        <v>241</v>
      </c>
      <c r="I24" s="32">
        <f>SUM(I25:I30)</f>
        <v>464646</v>
      </c>
      <c r="J24" s="32">
        <f>SUM(J25:J30)</f>
        <v>345345</v>
      </c>
      <c r="K24" s="32"/>
    </row>
    <row r="25" spans="1:11" ht="16.5" customHeight="1">
      <c r="A25" s="25" t="s">
        <v>6</v>
      </c>
      <c r="B25" s="16"/>
      <c r="C25" s="16"/>
      <c r="D25" s="23"/>
      <c r="E25" s="23"/>
      <c r="F25" s="23"/>
      <c r="G25" s="23"/>
      <c r="H25" s="24"/>
      <c r="I25" s="33"/>
      <c r="J25" s="33"/>
      <c r="K25" s="33"/>
    </row>
    <row r="26" spans="1:11" ht="16.5" customHeight="1">
      <c r="A26" s="25" t="s">
        <v>7</v>
      </c>
      <c r="B26" s="16"/>
      <c r="C26" s="16"/>
      <c r="D26" s="23"/>
      <c r="E26" s="23"/>
      <c r="F26" s="23"/>
      <c r="G26" s="23"/>
      <c r="H26" s="24"/>
      <c r="I26" s="33"/>
      <c r="J26" s="33"/>
      <c r="K26" s="33"/>
    </row>
    <row r="27" spans="1:11" ht="12.75">
      <c r="A27" s="25" t="s">
        <v>8</v>
      </c>
      <c r="B27" s="16"/>
      <c r="C27" s="16"/>
      <c r="D27" s="23"/>
      <c r="E27" s="23"/>
      <c r="F27" s="23"/>
      <c r="G27" s="23"/>
      <c r="H27" s="24"/>
      <c r="I27" s="33"/>
      <c r="J27" s="33"/>
      <c r="K27" s="33"/>
    </row>
    <row r="28" spans="1:11" ht="25.5">
      <c r="A28" s="25" t="s">
        <v>9</v>
      </c>
      <c r="B28" s="16"/>
      <c r="C28" s="16"/>
      <c r="D28" s="23"/>
      <c r="E28" s="23"/>
      <c r="F28" s="23"/>
      <c r="G28" s="23"/>
      <c r="H28" s="24"/>
      <c r="I28" s="33"/>
      <c r="J28" s="33"/>
      <c r="K28" s="33"/>
    </row>
    <row r="29" spans="1:11" ht="25.5">
      <c r="A29" s="25" t="s">
        <v>10</v>
      </c>
      <c r="B29" s="16"/>
      <c r="C29" s="16"/>
      <c r="D29" s="23"/>
      <c r="E29" s="23"/>
      <c r="F29" s="23"/>
      <c r="G29" s="23"/>
      <c r="H29" s="24"/>
      <c r="I29" s="33"/>
      <c r="J29" s="33"/>
      <c r="K29" s="33"/>
    </row>
    <row r="30" spans="1:11" ht="12.75">
      <c r="A30" s="25" t="s">
        <v>11</v>
      </c>
      <c r="B30" s="16"/>
      <c r="C30" s="16"/>
      <c r="D30" s="23"/>
      <c r="E30" s="23"/>
      <c r="F30" s="23"/>
      <c r="G30" s="23" t="s">
        <v>61</v>
      </c>
      <c r="H30" s="24">
        <v>241</v>
      </c>
      <c r="I30" s="33">
        <v>464646</v>
      </c>
      <c r="J30" s="33">
        <f>188370+156975</f>
        <v>345345</v>
      </c>
      <c r="K30" s="33"/>
    </row>
    <row r="31" spans="1:11" ht="12.75">
      <c r="A31" s="18" t="s">
        <v>12</v>
      </c>
      <c r="B31" s="19"/>
      <c r="C31" s="19"/>
      <c r="D31" s="20"/>
      <c r="E31" s="20"/>
      <c r="F31" s="20"/>
      <c r="G31" s="20"/>
      <c r="H31" s="21"/>
      <c r="I31" s="32"/>
      <c r="J31" s="33"/>
      <c r="K31" s="32"/>
    </row>
    <row r="32" spans="1:11" ht="25.5">
      <c r="A32" s="18" t="s">
        <v>13</v>
      </c>
      <c r="B32" s="19"/>
      <c r="C32" s="19"/>
      <c r="D32" s="20"/>
      <c r="E32" s="20"/>
      <c r="F32" s="20"/>
      <c r="G32" s="20"/>
      <c r="H32" s="21"/>
      <c r="I32" s="32">
        <f>I33+I34</f>
        <v>0</v>
      </c>
      <c r="J32" s="32">
        <f>J33+J34</f>
        <v>0</v>
      </c>
      <c r="K32" s="32">
        <f>K33+K34</f>
        <v>0</v>
      </c>
    </row>
    <row r="33" spans="1:11" ht="25.5">
      <c r="A33" s="25" t="s">
        <v>14</v>
      </c>
      <c r="B33" s="16"/>
      <c r="C33" s="16"/>
      <c r="D33" s="23"/>
      <c r="E33" s="23"/>
      <c r="F33" s="23"/>
      <c r="G33" s="23"/>
      <c r="H33" s="24"/>
      <c r="I33" s="33"/>
      <c r="J33" s="33"/>
      <c r="K33" s="33"/>
    </row>
    <row r="34" spans="1:11" ht="25.5">
      <c r="A34" s="25" t="s">
        <v>15</v>
      </c>
      <c r="B34" s="16"/>
      <c r="C34" s="16"/>
      <c r="D34" s="23"/>
      <c r="E34" s="23"/>
      <c r="F34" s="23"/>
      <c r="G34" s="23"/>
      <c r="H34" s="24"/>
      <c r="I34" s="33"/>
      <c r="J34" s="33"/>
      <c r="K34" s="33"/>
    </row>
    <row r="35" spans="1:11" ht="12.75">
      <c r="A35" s="18" t="s">
        <v>16</v>
      </c>
      <c r="B35" s="19"/>
      <c r="C35" s="19"/>
      <c r="D35" s="20"/>
      <c r="E35" s="20"/>
      <c r="F35" s="20"/>
      <c r="G35" s="20"/>
      <c r="H35" s="21">
        <v>0</v>
      </c>
      <c r="I35" s="32">
        <f>I32</f>
        <v>0</v>
      </c>
      <c r="J35" s="32">
        <f>J32</f>
        <v>0</v>
      </c>
      <c r="K35" s="32">
        <f>K32</f>
        <v>0</v>
      </c>
    </row>
    <row r="36" spans="1:11" ht="12.75">
      <c r="A36" s="1"/>
      <c r="B36" s="2"/>
      <c r="C36" s="2"/>
      <c r="D36" s="3"/>
      <c r="E36" s="3"/>
      <c r="F36" s="3"/>
      <c r="G36" s="3"/>
      <c r="H36" s="4"/>
      <c r="I36" s="2"/>
      <c r="J36" s="2"/>
      <c r="K36" s="2"/>
    </row>
    <row r="37" spans="1:9" ht="12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10" ht="12.75">
      <c r="A39" s="27" t="s">
        <v>30</v>
      </c>
      <c r="B39" s="28"/>
      <c r="C39" s="28"/>
      <c r="D39" s="28"/>
      <c r="E39" s="29"/>
      <c r="F39" s="29"/>
      <c r="G39" s="29"/>
      <c r="H39" s="56" t="s">
        <v>50</v>
      </c>
      <c r="I39" s="56"/>
      <c r="J39" s="56"/>
    </row>
    <row r="40" spans="5:11" ht="12.75">
      <c r="E40" s="11"/>
      <c r="F40" s="62"/>
      <c r="G40" s="62"/>
      <c r="H40" s="62"/>
      <c r="I40" s="62"/>
      <c r="J40" s="62"/>
      <c r="K40" s="62"/>
    </row>
  </sheetData>
  <mergeCells count="26">
    <mergeCell ref="I1:L1"/>
    <mergeCell ref="I2:L2"/>
    <mergeCell ref="I4:L4"/>
    <mergeCell ref="H6:L6"/>
    <mergeCell ref="J7:K7"/>
    <mergeCell ref="A8:K8"/>
    <mergeCell ref="A13:K13"/>
    <mergeCell ref="J14:K14"/>
    <mergeCell ref="A9:L9"/>
    <mergeCell ref="A10:L10"/>
    <mergeCell ref="A12:L12"/>
    <mergeCell ref="A15:A18"/>
    <mergeCell ref="C16:C18"/>
    <mergeCell ref="B15:H15"/>
    <mergeCell ref="B16:B18"/>
    <mergeCell ref="E16:E18"/>
    <mergeCell ref="F16:F18"/>
    <mergeCell ref="G16:G18"/>
    <mergeCell ref="H16:H18"/>
    <mergeCell ref="D16:D18"/>
    <mergeCell ref="F40:K40"/>
    <mergeCell ref="J16:J18"/>
    <mergeCell ref="K16:K18"/>
    <mergeCell ref="I15:K15"/>
    <mergeCell ref="I16:I18"/>
    <mergeCell ref="H39:J39"/>
  </mergeCells>
  <printOptions/>
  <pageMargins left="0.17" right="0.21" top="0.23" bottom="0.21" header="0.21" footer="0.21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75" zoomScaleNormal="75" zoomScaleSheetLayoutView="75" workbookViewId="0" topLeftCell="A8">
      <selection activeCell="I24" sqref="I24:J24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00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 s="11"/>
      <c r="F1"/>
      <c r="G1"/>
      <c r="H1" s="12"/>
      <c r="I1" s="42" t="s">
        <v>28</v>
      </c>
      <c r="J1" s="42"/>
      <c r="K1" s="42"/>
      <c r="L1" s="42"/>
    </row>
    <row r="2" spans="5:12" ht="17.25" customHeight="1">
      <c r="E2" s="11"/>
      <c r="F2"/>
      <c r="G2"/>
      <c r="H2" s="12"/>
      <c r="I2" s="42" t="s">
        <v>29</v>
      </c>
      <c r="J2" s="42"/>
      <c r="K2" s="42"/>
      <c r="L2" s="42"/>
    </row>
    <row r="3" spans="5:12" ht="17.25" customHeight="1">
      <c r="E3" s="11"/>
      <c r="F3"/>
      <c r="G3"/>
      <c r="H3" s="12"/>
      <c r="I3" s="13"/>
      <c r="J3" s="13"/>
      <c r="K3" s="13"/>
      <c r="L3" s="13"/>
    </row>
    <row r="4" spans="5:12" ht="17.25" customHeight="1">
      <c r="E4" s="11"/>
      <c r="F4"/>
      <c r="G4"/>
      <c r="H4" s="12"/>
      <c r="I4" s="42" t="s">
        <v>34</v>
      </c>
      <c r="J4" s="42"/>
      <c r="K4" s="42"/>
      <c r="L4" s="42"/>
    </row>
    <row r="5" spans="5:12" ht="17.25" customHeight="1">
      <c r="E5" s="11"/>
      <c r="F5"/>
      <c r="G5"/>
      <c r="H5" s="12"/>
      <c r="I5" s="12"/>
      <c r="J5" s="12"/>
      <c r="K5" s="12"/>
      <c r="L5" s="12"/>
    </row>
    <row r="6" spans="5:12" ht="17.25" customHeight="1">
      <c r="E6" s="11"/>
      <c r="F6" s="12"/>
      <c r="G6" s="12"/>
      <c r="H6" s="42" t="s">
        <v>46</v>
      </c>
      <c r="I6" s="42"/>
      <c r="J6" s="42"/>
      <c r="K6" s="42"/>
      <c r="L6" s="42"/>
    </row>
    <row r="7" spans="5:11" ht="17.25" customHeight="1">
      <c r="E7" s="11"/>
      <c r="F7" s="12"/>
      <c r="G7" s="12"/>
      <c r="H7" s="12"/>
      <c r="I7" s="12"/>
      <c r="J7" s="42"/>
      <c r="K7" s="42"/>
    </row>
    <row r="8" spans="1:11" ht="15.75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2" ht="15.75" customHeight="1">
      <c r="A9" s="44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.75" customHeight="1">
      <c r="A10" s="44" t="s">
        <v>49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1" ht="15.75">
      <c r="A11" s="34" t="s">
        <v>36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2" ht="15.75" customHeight="1">
      <c r="A12" s="57" t="s">
        <v>57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1" ht="12.75" customHeight="1">
      <c r="A13" s="58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0:11" ht="12" customHeight="1">
      <c r="J14" s="59" t="s">
        <v>32</v>
      </c>
      <c r="K14" s="59"/>
    </row>
    <row r="15" spans="1:11" ht="18.75" customHeight="1">
      <c r="A15" s="47" t="s">
        <v>19</v>
      </c>
      <c r="B15" s="53" t="s">
        <v>20</v>
      </c>
      <c r="C15" s="54"/>
      <c r="D15" s="54"/>
      <c r="E15" s="54"/>
      <c r="F15" s="54"/>
      <c r="G15" s="54"/>
      <c r="H15" s="55"/>
      <c r="I15" s="53" t="s">
        <v>21</v>
      </c>
      <c r="J15" s="54"/>
      <c r="K15" s="55"/>
    </row>
    <row r="16" spans="1:11" ht="13.5" customHeight="1">
      <c r="A16" s="48"/>
      <c r="B16" s="50" t="s">
        <v>33</v>
      </c>
      <c r="C16" s="50" t="s">
        <v>44</v>
      </c>
      <c r="D16" s="45" t="s">
        <v>22</v>
      </c>
      <c r="E16" s="45" t="s">
        <v>23</v>
      </c>
      <c r="F16" s="45" t="s">
        <v>24</v>
      </c>
      <c r="G16" s="45" t="s">
        <v>25</v>
      </c>
      <c r="H16" s="45" t="s">
        <v>26</v>
      </c>
      <c r="I16" s="47" t="s">
        <v>27</v>
      </c>
      <c r="J16" s="45" t="s">
        <v>47</v>
      </c>
      <c r="K16" s="45" t="s">
        <v>58</v>
      </c>
    </row>
    <row r="17" spans="1:11" ht="11.25" customHeight="1">
      <c r="A17" s="48"/>
      <c r="B17" s="51"/>
      <c r="C17" s="51"/>
      <c r="D17" s="45"/>
      <c r="E17" s="46"/>
      <c r="F17" s="46"/>
      <c r="G17" s="46"/>
      <c r="H17" s="46"/>
      <c r="I17" s="48"/>
      <c r="J17" s="45"/>
      <c r="K17" s="45"/>
    </row>
    <row r="18" spans="1:11" ht="60" customHeight="1">
      <c r="A18" s="49"/>
      <c r="B18" s="52"/>
      <c r="C18" s="52"/>
      <c r="D18" s="45"/>
      <c r="E18" s="46"/>
      <c r="F18" s="46"/>
      <c r="G18" s="46"/>
      <c r="H18" s="46"/>
      <c r="I18" s="49"/>
      <c r="J18" s="46"/>
      <c r="K18" s="46"/>
    </row>
    <row r="19" spans="1:11" ht="11.2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5">
        <v>14</v>
      </c>
      <c r="K19" s="15">
        <v>15</v>
      </c>
    </row>
    <row r="20" spans="1:11" ht="25.5" customHeight="1">
      <c r="A20" s="18" t="s">
        <v>1</v>
      </c>
      <c r="B20" s="20" t="s">
        <v>51</v>
      </c>
      <c r="C20" s="20" t="s">
        <v>45</v>
      </c>
      <c r="D20" s="20" t="s">
        <v>0</v>
      </c>
      <c r="E20" s="20" t="s">
        <v>0</v>
      </c>
      <c r="F20" s="20" t="s">
        <v>43</v>
      </c>
      <c r="G20" s="20"/>
      <c r="H20" s="21"/>
      <c r="I20" s="32"/>
      <c r="J20" s="32"/>
      <c r="K20" s="32"/>
    </row>
    <row r="21" spans="1:11" ht="16.5" customHeight="1">
      <c r="A21" s="22" t="s">
        <v>2</v>
      </c>
      <c r="B21" s="16"/>
      <c r="C21" s="16"/>
      <c r="D21" s="23"/>
      <c r="E21" s="23"/>
      <c r="F21" s="23"/>
      <c r="G21" s="23"/>
      <c r="H21" s="24"/>
      <c r="I21" s="33"/>
      <c r="J21" s="33"/>
      <c r="K21" s="33"/>
    </row>
    <row r="22" spans="1:11" ht="16.5" customHeight="1">
      <c r="A22" s="25" t="s">
        <v>3</v>
      </c>
      <c r="B22" s="16"/>
      <c r="C22" s="16"/>
      <c r="D22" s="23"/>
      <c r="E22" s="23"/>
      <c r="F22" s="23"/>
      <c r="G22" s="23"/>
      <c r="H22" s="24"/>
      <c r="I22" s="33"/>
      <c r="J22" s="33"/>
      <c r="K22" s="33"/>
    </row>
    <row r="23" spans="1:11" ht="25.5">
      <c r="A23" s="25" t="s">
        <v>4</v>
      </c>
      <c r="B23" s="16"/>
      <c r="C23" s="16"/>
      <c r="D23" s="23"/>
      <c r="E23" s="23"/>
      <c r="F23" s="23"/>
      <c r="G23" s="23"/>
      <c r="H23" s="24"/>
      <c r="I23" s="33"/>
      <c r="J23" s="33"/>
      <c r="K23" s="33"/>
    </row>
    <row r="24" spans="1:11" ht="12.75">
      <c r="A24" s="18" t="s">
        <v>5</v>
      </c>
      <c r="B24" s="19"/>
      <c r="C24" s="19"/>
      <c r="D24" s="20"/>
      <c r="E24" s="20"/>
      <c r="F24" s="20"/>
      <c r="G24" s="20" t="s">
        <v>61</v>
      </c>
      <c r="H24" s="21">
        <v>241</v>
      </c>
      <c r="I24" s="32">
        <f>SUM(I25:I30)</f>
        <v>104475</v>
      </c>
      <c r="J24" s="32">
        <f>SUM(J25:J30)</f>
        <v>83580</v>
      </c>
      <c r="K24" s="32"/>
    </row>
    <row r="25" spans="1:11" ht="12.75">
      <c r="A25" s="25" t="s">
        <v>6</v>
      </c>
      <c r="B25" s="16"/>
      <c r="C25" s="16"/>
      <c r="D25" s="23"/>
      <c r="E25" s="23"/>
      <c r="F25" s="23"/>
      <c r="G25" s="23"/>
      <c r="H25" s="24"/>
      <c r="I25" s="33"/>
      <c r="J25" s="33"/>
      <c r="K25" s="33"/>
    </row>
    <row r="26" spans="1:11" ht="12.75">
      <c r="A26" s="25" t="s">
        <v>7</v>
      </c>
      <c r="B26" s="16"/>
      <c r="C26" s="16"/>
      <c r="D26" s="23"/>
      <c r="E26" s="23"/>
      <c r="F26" s="23"/>
      <c r="G26" s="23"/>
      <c r="H26" s="24"/>
      <c r="I26" s="33"/>
      <c r="J26" s="33"/>
      <c r="K26" s="33"/>
    </row>
    <row r="27" spans="1:11" ht="12.75">
      <c r="A27" s="25" t="s">
        <v>8</v>
      </c>
      <c r="B27" s="16"/>
      <c r="C27" s="16"/>
      <c r="D27" s="23"/>
      <c r="E27" s="23"/>
      <c r="F27" s="23"/>
      <c r="G27" s="23"/>
      <c r="H27" s="24"/>
      <c r="I27" s="33"/>
      <c r="J27" s="33"/>
      <c r="K27" s="33"/>
    </row>
    <row r="28" spans="1:11" ht="25.5">
      <c r="A28" s="25" t="s">
        <v>9</v>
      </c>
      <c r="B28" s="16"/>
      <c r="C28" s="16"/>
      <c r="D28" s="23"/>
      <c r="E28" s="23"/>
      <c r="F28" s="23"/>
      <c r="G28" s="23"/>
      <c r="H28" s="24"/>
      <c r="I28" s="33"/>
      <c r="J28" s="33"/>
      <c r="K28" s="33"/>
    </row>
    <row r="29" spans="1:11" ht="25.5">
      <c r="A29" s="25" t="s">
        <v>10</v>
      </c>
      <c r="B29" s="16"/>
      <c r="C29" s="16"/>
      <c r="D29" s="23"/>
      <c r="E29" s="23"/>
      <c r="F29" s="23"/>
      <c r="G29" s="23"/>
      <c r="H29" s="24"/>
      <c r="I29" s="33"/>
      <c r="J29" s="33"/>
      <c r="K29" s="33"/>
    </row>
    <row r="30" spans="1:11" ht="12.75">
      <c r="A30" s="25" t="s">
        <v>11</v>
      </c>
      <c r="B30" s="16"/>
      <c r="C30" s="16"/>
      <c r="D30" s="23"/>
      <c r="E30" s="23"/>
      <c r="F30" s="23"/>
      <c r="G30" s="23" t="s">
        <v>61</v>
      </c>
      <c r="H30" s="24">
        <v>241</v>
      </c>
      <c r="I30" s="33">
        <v>104475</v>
      </c>
      <c r="J30" s="32">
        <f>45969+37611</f>
        <v>83580</v>
      </c>
      <c r="K30" s="33"/>
    </row>
    <row r="31" spans="1:11" ht="12.75">
      <c r="A31" s="18" t="s">
        <v>12</v>
      </c>
      <c r="B31" s="19"/>
      <c r="C31" s="19"/>
      <c r="D31" s="20"/>
      <c r="E31" s="20"/>
      <c r="F31" s="20"/>
      <c r="G31" s="20"/>
      <c r="H31" s="21"/>
      <c r="I31" s="32"/>
      <c r="J31" s="32"/>
      <c r="K31" s="32"/>
    </row>
    <row r="32" spans="1:11" ht="25.5">
      <c r="A32" s="18" t="s">
        <v>13</v>
      </c>
      <c r="B32" s="19"/>
      <c r="C32" s="19"/>
      <c r="D32" s="20"/>
      <c r="E32" s="20"/>
      <c r="F32" s="20"/>
      <c r="G32" s="20"/>
      <c r="H32" s="21"/>
      <c r="I32" s="32">
        <f>I33+I34</f>
        <v>0</v>
      </c>
      <c r="J32" s="32">
        <f>J33+J34</f>
        <v>0</v>
      </c>
      <c r="K32" s="32">
        <f>K33+K34</f>
        <v>0</v>
      </c>
    </row>
    <row r="33" spans="1:11" ht="25.5">
      <c r="A33" s="25" t="s">
        <v>14</v>
      </c>
      <c r="B33" s="16"/>
      <c r="C33" s="16"/>
      <c r="D33" s="23"/>
      <c r="E33" s="23"/>
      <c r="F33" s="23"/>
      <c r="G33" s="23"/>
      <c r="H33" s="24"/>
      <c r="I33" s="33"/>
      <c r="J33" s="33"/>
      <c r="K33" s="33"/>
    </row>
    <row r="34" spans="1:11" ht="25.5">
      <c r="A34" s="25" t="s">
        <v>15</v>
      </c>
      <c r="B34" s="16"/>
      <c r="C34" s="16"/>
      <c r="D34" s="23"/>
      <c r="E34" s="23"/>
      <c r="F34" s="23"/>
      <c r="G34" s="23"/>
      <c r="H34" s="24"/>
      <c r="I34" s="33"/>
      <c r="J34" s="33"/>
      <c r="K34" s="33"/>
    </row>
    <row r="35" spans="1:11" ht="12.75">
      <c r="A35" s="18" t="s">
        <v>16</v>
      </c>
      <c r="B35" s="19"/>
      <c r="C35" s="19"/>
      <c r="D35" s="20"/>
      <c r="E35" s="20"/>
      <c r="F35" s="20"/>
      <c r="G35" s="20"/>
      <c r="H35" s="21">
        <v>0</v>
      </c>
      <c r="I35" s="32">
        <f>I32</f>
        <v>0</v>
      </c>
      <c r="J35" s="32">
        <f>J32</f>
        <v>0</v>
      </c>
      <c r="K35" s="32">
        <f>K32</f>
        <v>0</v>
      </c>
    </row>
    <row r="36" spans="1:11" ht="12.75">
      <c r="A36" s="5"/>
      <c r="B36" s="2"/>
      <c r="C36" s="2"/>
      <c r="D36" s="3"/>
      <c r="E36" s="3"/>
      <c r="F36" s="3"/>
      <c r="G36" s="3"/>
      <c r="H36" s="4"/>
      <c r="I36" s="2"/>
      <c r="J36" s="2"/>
      <c r="K36" s="2"/>
    </row>
    <row r="37" spans="1:9" ht="12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10" ht="12.75">
      <c r="A39" s="27" t="s">
        <v>30</v>
      </c>
      <c r="B39" s="28"/>
      <c r="C39" s="28"/>
      <c r="D39" s="28"/>
      <c r="E39" s="29"/>
      <c r="F39" s="29"/>
      <c r="G39" s="29"/>
      <c r="H39" s="56" t="s">
        <v>50</v>
      </c>
      <c r="I39" s="56"/>
      <c r="J39" s="56"/>
    </row>
  </sheetData>
  <mergeCells count="25">
    <mergeCell ref="H39:J39"/>
    <mergeCell ref="B16:B18"/>
    <mergeCell ref="A15:A18"/>
    <mergeCell ref="F16:F18"/>
    <mergeCell ref="I16:I18"/>
    <mergeCell ref="D16:D18"/>
    <mergeCell ref="E16:E18"/>
    <mergeCell ref="C16:C18"/>
    <mergeCell ref="I15:K15"/>
    <mergeCell ref="J16:J18"/>
    <mergeCell ref="I1:L1"/>
    <mergeCell ref="I2:L2"/>
    <mergeCell ref="I4:L4"/>
    <mergeCell ref="H6:L6"/>
    <mergeCell ref="A9:L9"/>
    <mergeCell ref="A10:L10"/>
    <mergeCell ref="J7:K7"/>
    <mergeCell ref="B15:H15"/>
    <mergeCell ref="A8:K8"/>
    <mergeCell ref="G16:G18"/>
    <mergeCell ref="H16:H18"/>
    <mergeCell ref="K16:K18"/>
    <mergeCell ref="A12:L12"/>
    <mergeCell ref="A13:K13"/>
    <mergeCell ref="J14:K14"/>
  </mergeCells>
  <printOptions/>
  <pageMargins left="0.46" right="0.21" top="0.27" bottom="0.25" header="0.21" footer="0.21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75" zoomScaleNormal="75" zoomScaleSheetLayoutView="75" workbookViewId="0" topLeftCell="A7">
      <selection activeCell="I24" sqref="I24:J24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25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/>
      <c r="F1"/>
      <c r="G1"/>
      <c r="H1" s="12"/>
      <c r="I1" s="42" t="s">
        <v>28</v>
      </c>
      <c r="J1" s="42"/>
      <c r="K1" s="42"/>
      <c r="L1" s="42"/>
    </row>
    <row r="2" spans="5:12" ht="17.25" customHeight="1">
      <c r="E2"/>
      <c r="F2"/>
      <c r="G2"/>
      <c r="H2" s="12"/>
      <c r="I2" s="42" t="s">
        <v>29</v>
      </c>
      <c r="J2" s="42"/>
      <c r="K2" s="42"/>
      <c r="L2" s="42"/>
    </row>
    <row r="3" spans="5:12" ht="17.25" customHeight="1">
      <c r="E3"/>
      <c r="F3"/>
      <c r="G3"/>
      <c r="H3" s="12"/>
      <c r="I3" s="13"/>
      <c r="J3" s="13"/>
      <c r="K3" s="13"/>
      <c r="L3" s="13"/>
    </row>
    <row r="4" spans="5:12" ht="17.25" customHeight="1">
      <c r="E4"/>
      <c r="F4"/>
      <c r="G4"/>
      <c r="H4" s="12"/>
      <c r="I4" s="42" t="s">
        <v>34</v>
      </c>
      <c r="J4" s="42"/>
      <c r="K4" s="42"/>
      <c r="L4" s="42"/>
    </row>
    <row r="5" spans="5:12" ht="17.25" customHeight="1">
      <c r="E5"/>
      <c r="F5"/>
      <c r="G5"/>
      <c r="H5" s="12"/>
      <c r="I5" s="12"/>
      <c r="J5" s="12"/>
      <c r="K5" s="12"/>
      <c r="L5" s="12"/>
    </row>
    <row r="6" spans="5:12" ht="17.25" customHeight="1">
      <c r="E6"/>
      <c r="F6"/>
      <c r="G6"/>
      <c r="H6" s="42" t="s">
        <v>46</v>
      </c>
      <c r="I6" s="42"/>
      <c r="J6" s="42"/>
      <c r="K6" s="42"/>
      <c r="L6" s="42"/>
    </row>
    <row r="7" spans="5:11" ht="17.25" customHeight="1">
      <c r="E7" s="11"/>
      <c r="F7" s="12"/>
      <c r="G7" s="12"/>
      <c r="H7" s="12"/>
      <c r="I7" s="12"/>
      <c r="J7" s="42"/>
      <c r="K7" s="42"/>
    </row>
    <row r="8" spans="1:11" ht="15.75" customHeight="1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2" ht="15.75" customHeight="1">
      <c r="A9" s="44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.75" customHeight="1">
      <c r="A10" s="44" t="s">
        <v>49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1" ht="15.75">
      <c r="A11" s="38" t="s">
        <v>42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2" ht="15.75" customHeight="1">
      <c r="A12" s="57" t="s">
        <v>57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1" ht="12.75" customHeight="1">
      <c r="A13" s="58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0:11" ht="12" customHeight="1">
      <c r="J14" s="59" t="s">
        <v>32</v>
      </c>
      <c r="K14" s="59"/>
    </row>
    <row r="15" spans="1:11" ht="18.75" customHeight="1">
      <c r="A15" s="47" t="s">
        <v>19</v>
      </c>
      <c r="B15" s="53" t="s">
        <v>20</v>
      </c>
      <c r="C15" s="54"/>
      <c r="D15" s="54"/>
      <c r="E15" s="54"/>
      <c r="F15" s="54"/>
      <c r="G15" s="54"/>
      <c r="H15" s="55"/>
      <c r="I15" s="53" t="s">
        <v>21</v>
      </c>
      <c r="J15" s="54"/>
      <c r="K15" s="55"/>
    </row>
    <row r="16" spans="1:11" ht="13.5" customHeight="1">
      <c r="A16" s="48"/>
      <c r="B16" s="50" t="s">
        <v>33</v>
      </c>
      <c r="C16" s="50" t="s">
        <v>44</v>
      </c>
      <c r="D16" s="45" t="s">
        <v>22</v>
      </c>
      <c r="E16" s="45" t="s">
        <v>23</v>
      </c>
      <c r="F16" s="45" t="s">
        <v>24</v>
      </c>
      <c r="G16" s="45" t="s">
        <v>25</v>
      </c>
      <c r="H16" s="45" t="s">
        <v>26</v>
      </c>
      <c r="I16" s="47" t="s">
        <v>27</v>
      </c>
      <c r="J16" s="45" t="s">
        <v>47</v>
      </c>
      <c r="K16" s="45" t="s">
        <v>58</v>
      </c>
    </row>
    <row r="17" spans="1:11" ht="11.25" customHeight="1">
      <c r="A17" s="48"/>
      <c r="B17" s="51"/>
      <c r="C17" s="51"/>
      <c r="D17" s="45"/>
      <c r="E17" s="46"/>
      <c r="F17" s="46"/>
      <c r="G17" s="46"/>
      <c r="H17" s="46"/>
      <c r="I17" s="48"/>
      <c r="J17" s="45"/>
      <c r="K17" s="45"/>
    </row>
    <row r="18" spans="1:11" ht="48.75" customHeight="1">
      <c r="A18" s="49"/>
      <c r="B18" s="52"/>
      <c r="C18" s="52"/>
      <c r="D18" s="45"/>
      <c r="E18" s="46"/>
      <c r="F18" s="46"/>
      <c r="G18" s="46"/>
      <c r="H18" s="46"/>
      <c r="I18" s="49"/>
      <c r="J18" s="46"/>
      <c r="K18" s="46"/>
    </row>
    <row r="19" spans="1:11" ht="11.2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5">
        <v>14</v>
      </c>
      <c r="K19" s="15">
        <v>15</v>
      </c>
    </row>
    <row r="20" spans="1:11" ht="25.5" customHeight="1">
      <c r="A20" s="18" t="s">
        <v>1</v>
      </c>
      <c r="B20" s="20" t="s">
        <v>51</v>
      </c>
      <c r="C20" s="20" t="s">
        <v>45</v>
      </c>
      <c r="D20" s="20" t="s">
        <v>0</v>
      </c>
      <c r="E20" s="20" t="s">
        <v>0</v>
      </c>
      <c r="F20" s="20" t="s">
        <v>43</v>
      </c>
      <c r="G20" s="20"/>
      <c r="H20" s="21"/>
      <c r="I20" s="30"/>
      <c r="J20" s="30"/>
      <c r="K20" s="30"/>
    </row>
    <row r="21" spans="1:11" ht="16.5" customHeight="1">
      <c r="A21" s="22" t="s">
        <v>2</v>
      </c>
      <c r="B21" s="16"/>
      <c r="C21" s="16"/>
      <c r="D21" s="23"/>
      <c r="E21" s="23"/>
      <c r="F21" s="23"/>
      <c r="G21" s="23"/>
      <c r="H21" s="24"/>
      <c r="I21" s="31"/>
      <c r="J21" s="31"/>
      <c r="K21" s="31"/>
    </row>
    <row r="22" spans="1:11" ht="16.5" customHeight="1">
      <c r="A22" s="25" t="s">
        <v>3</v>
      </c>
      <c r="B22" s="16"/>
      <c r="C22" s="16"/>
      <c r="D22" s="23"/>
      <c r="E22" s="23"/>
      <c r="F22" s="23"/>
      <c r="G22" s="23"/>
      <c r="H22" s="24"/>
      <c r="I22" s="31"/>
      <c r="J22" s="31"/>
      <c r="K22" s="31"/>
    </row>
    <row r="23" spans="1:11" ht="25.5">
      <c r="A23" s="25" t="s">
        <v>4</v>
      </c>
      <c r="B23" s="16"/>
      <c r="C23" s="16"/>
      <c r="D23" s="23"/>
      <c r="E23" s="23"/>
      <c r="F23" s="23"/>
      <c r="G23" s="23"/>
      <c r="H23" s="24"/>
      <c r="I23" s="31"/>
      <c r="J23" s="31"/>
      <c r="K23" s="31"/>
    </row>
    <row r="24" spans="1:11" ht="16.5" customHeight="1">
      <c r="A24" s="18" t="s">
        <v>5</v>
      </c>
      <c r="B24" s="19"/>
      <c r="C24" s="19"/>
      <c r="D24" s="20"/>
      <c r="E24" s="20"/>
      <c r="F24" s="20"/>
      <c r="G24" s="20" t="s">
        <v>61</v>
      </c>
      <c r="H24" s="21">
        <v>241</v>
      </c>
      <c r="I24" s="30">
        <f>SUM(I25:I30)</f>
        <v>372209</v>
      </c>
      <c r="J24" s="30">
        <f>SUM(J25:J30)</f>
        <v>188917</v>
      </c>
      <c r="K24" s="30"/>
    </row>
    <row r="25" spans="1:11" ht="16.5" customHeight="1">
      <c r="A25" s="25" t="s">
        <v>6</v>
      </c>
      <c r="B25" s="16"/>
      <c r="C25" s="16"/>
      <c r="D25" s="23"/>
      <c r="E25" s="23"/>
      <c r="F25" s="23"/>
      <c r="G25" s="23"/>
      <c r="H25" s="24"/>
      <c r="I25" s="31"/>
      <c r="J25" s="31"/>
      <c r="K25" s="31"/>
    </row>
    <row r="26" spans="1:11" ht="16.5" customHeight="1">
      <c r="A26" s="25" t="s">
        <v>7</v>
      </c>
      <c r="B26" s="16"/>
      <c r="C26" s="16"/>
      <c r="D26" s="23"/>
      <c r="E26" s="23"/>
      <c r="F26" s="23"/>
      <c r="G26" s="23"/>
      <c r="H26" s="24"/>
      <c r="I26" s="31"/>
      <c r="J26" s="31"/>
      <c r="K26" s="31"/>
    </row>
    <row r="27" spans="1:11" ht="12.75">
      <c r="A27" s="25" t="s">
        <v>8</v>
      </c>
      <c r="B27" s="16"/>
      <c r="C27" s="16"/>
      <c r="D27" s="23"/>
      <c r="E27" s="23"/>
      <c r="F27" s="23"/>
      <c r="G27" s="23"/>
      <c r="H27" s="24"/>
      <c r="I27" s="31"/>
      <c r="J27" s="31"/>
      <c r="K27" s="31"/>
    </row>
    <row r="28" spans="1:11" ht="25.5">
      <c r="A28" s="25" t="s">
        <v>9</v>
      </c>
      <c r="B28" s="16"/>
      <c r="C28" s="16"/>
      <c r="D28" s="23"/>
      <c r="E28" s="23"/>
      <c r="F28" s="23"/>
      <c r="G28" s="23"/>
      <c r="H28" s="24"/>
      <c r="I28" s="31"/>
      <c r="J28" s="31"/>
      <c r="K28" s="31"/>
    </row>
    <row r="29" spans="1:11" ht="25.5">
      <c r="A29" s="25" t="s">
        <v>10</v>
      </c>
      <c r="B29" s="16"/>
      <c r="C29" s="16"/>
      <c r="D29" s="23"/>
      <c r="E29" s="23"/>
      <c r="F29" s="23"/>
      <c r="G29" s="23"/>
      <c r="H29" s="24"/>
      <c r="I29" s="31"/>
      <c r="J29" s="31"/>
      <c r="K29" s="31"/>
    </row>
    <row r="30" spans="1:11" ht="12.75">
      <c r="A30" s="25" t="s">
        <v>11</v>
      </c>
      <c r="B30" s="16"/>
      <c r="C30" s="16"/>
      <c r="D30" s="23"/>
      <c r="E30" s="23"/>
      <c r="F30" s="23"/>
      <c r="G30" s="23" t="s">
        <v>61</v>
      </c>
      <c r="H30" s="24">
        <v>241</v>
      </c>
      <c r="I30" s="33">
        <v>372209</v>
      </c>
      <c r="J30" s="31">
        <f>188370+547</f>
        <v>188917</v>
      </c>
      <c r="K30" s="31"/>
    </row>
    <row r="31" spans="1:11" ht="12.75">
      <c r="A31" s="18" t="s">
        <v>12</v>
      </c>
      <c r="B31" s="19"/>
      <c r="C31" s="19"/>
      <c r="D31" s="20"/>
      <c r="E31" s="20"/>
      <c r="F31" s="20"/>
      <c r="G31" s="20"/>
      <c r="H31" s="21"/>
      <c r="I31" s="30"/>
      <c r="J31" s="31"/>
      <c r="K31" s="30"/>
    </row>
    <row r="32" spans="1:11" ht="25.5">
      <c r="A32" s="18" t="s">
        <v>13</v>
      </c>
      <c r="B32" s="19"/>
      <c r="C32" s="19"/>
      <c r="D32" s="20"/>
      <c r="E32" s="20"/>
      <c r="F32" s="20"/>
      <c r="G32" s="20"/>
      <c r="H32" s="21"/>
      <c r="I32" s="32">
        <f>I33+I34</f>
        <v>0</v>
      </c>
      <c r="J32" s="32">
        <f>J33+J34</f>
        <v>0</v>
      </c>
      <c r="K32" s="32">
        <f>K33+K34</f>
        <v>0</v>
      </c>
    </row>
    <row r="33" spans="1:11" ht="25.5">
      <c r="A33" s="25" t="s">
        <v>14</v>
      </c>
      <c r="B33" s="16"/>
      <c r="C33" s="16"/>
      <c r="D33" s="23"/>
      <c r="E33" s="23"/>
      <c r="F33" s="23"/>
      <c r="G33" s="23"/>
      <c r="H33" s="24"/>
      <c r="I33" s="33"/>
      <c r="J33" s="33"/>
      <c r="K33" s="33"/>
    </row>
    <row r="34" spans="1:11" ht="25.5">
      <c r="A34" s="25" t="s">
        <v>15</v>
      </c>
      <c r="B34" s="16"/>
      <c r="C34" s="16"/>
      <c r="D34" s="23"/>
      <c r="E34" s="23"/>
      <c r="F34" s="23"/>
      <c r="G34" s="23"/>
      <c r="H34" s="24"/>
      <c r="I34" s="33"/>
      <c r="J34" s="33"/>
      <c r="K34" s="33"/>
    </row>
    <row r="35" spans="1:11" ht="12.75">
      <c r="A35" s="18" t="s">
        <v>16</v>
      </c>
      <c r="B35" s="19"/>
      <c r="C35" s="19"/>
      <c r="D35" s="20"/>
      <c r="E35" s="20"/>
      <c r="F35" s="20"/>
      <c r="G35" s="20"/>
      <c r="H35" s="21">
        <v>0</v>
      </c>
      <c r="I35" s="32">
        <f>I32</f>
        <v>0</v>
      </c>
      <c r="J35" s="32">
        <f>J32</f>
        <v>0</v>
      </c>
      <c r="K35" s="32">
        <f>K32</f>
        <v>0</v>
      </c>
    </row>
    <row r="36" spans="1:11" ht="12.75">
      <c r="A36" s="6"/>
      <c r="B36" s="8"/>
      <c r="C36" s="8"/>
      <c r="D36" s="9"/>
      <c r="E36" s="9"/>
      <c r="F36" s="9"/>
      <c r="G36" s="9"/>
      <c r="H36" s="7"/>
      <c r="I36" s="8"/>
      <c r="J36" s="8"/>
      <c r="K36" s="8"/>
    </row>
    <row r="37" spans="1:9" ht="12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10" ht="12.75">
      <c r="A39" s="27" t="s">
        <v>30</v>
      </c>
      <c r="B39" s="28"/>
      <c r="C39" s="28"/>
      <c r="D39" s="28"/>
      <c r="E39" s="29"/>
      <c r="F39" s="29"/>
      <c r="G39" s="29"/>
      <c r="H39" s="56" t="s">
        <v>50</v>
      </c>
      <c r="I39" s="56"/>
      <c r="J39" s="56"/>
    </row>
    <row r="40" spans="1:9" ht="12.7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6"/>
      <c r="G41" s="26"/>
      <c r="H41" s="26"/>
      <c r="I41" s="26"/>
    </row>
  </sheetData>
  <mergeCells count="25">
    <mergeCell ref="I1:L1"/>
    <mergeCell ref="I2:L2"/>
    <mergeCell ref="F16:F18"/>
    <mergeCell ref="A15:A18"/>
    <mergeCell ref="C16:C18"/>
    <mergeCell ref="B15:H15"/>
    <mergeCell ref="B16:B18"/>
    <mergeCell ref="I16:I18"/>
    <mergeCell ref="I4:L4"/>
    <mergeCell ref="A12:L12"/>
    <mergeCell ref="H39:J39"/>
    <mergeCell ref="A13:K13"/>
    <mergeCell ref="J14:K14"/>
    <mergeCell ref="I15:K15"/>
    <mergeCell ref="H16:H18"/>
    <mergeCell ref="J16:J18"/>
    <mergeCell ref="K16:K18"/>
    <mergeCell ref="G16:G18"/>
    <mergeCell ref="D16:D18"/>
    <mergeCell ref="E16:E18"/>
    <mergeCell ref="H6:L6"/>
    <mergeCell ref="A9:L9"/>
    <mergeCell ref="A10:L10"/>
    <mergeCell ref="A8:K8"/>
    <mergeCell ref="J7:K7"/>
  </mergeCells>
  <printOptions/>
  <pageMargins left="0.24" right="0.3937007874015748" top="0.22" bottom="0.25" header="0.21" footer="0.21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75" zoomScaleNormal="75" zoomScaleSheetLayoutView="75" workbookViewId="0" topLeftCell="A7">
      <selection activeCell="A11" sqref="A11:K11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/>
      <c r="F1"/>
      <c r="G1"/>
      <c r="H1" s="12"/>
      <c r="I1" s="42" t="s">
        <v>28</v>
      </c>
      <c r="J1" s="42"/>
      <c r="K1" s="42"/>
      <c r="L1" s="42"/>
    </row>
    <row r="2" spans="5:12" ht="17.25" customHeight="1">
      <c r="E2"/>
      <c r="F2"/>
      <c r="G2"/>
      <c r="H2" s="12"/>
      <c r="I2" s="42" t="s">
        <v>29</v>
      </c>
      <c r="J2" s="42"/>
      <c r="K2" s="42"/>
      <c r="L2" s="42"/>
    </row>
    <row r="3" spans="5:12" ht="17.25" customHeight="1">
      <c r="E3"/>
      <c r="F3"/>
      <c r="G3"/>
      <c r="H3" s="12"/>
      <c r="I3" s="13"/>
      <c r="J3" s="13"/>
      <c r="K3" s="13"/>
      <c r="L3" s="13"/>
    </row>
    <row r="4" spans="5:12" ht="17.25" customHeight="1">
      <c r="E4"/>
      <c r="F4"/>
      <c r="G4"/>
      <c r="H4" s="12"/>
      <c r="I4" s="42" t="s">
        <v>34</v>
      </c>
      <c r="J4" s="42"/>
      <c r="K4" s="42"/>
      <c r="L4" s="42"/>
    </row>
    <row r="5" spans="5:12" ht="17.25" customHeight="1">
      <c r="E5"/>
      <c r="F5"/>
      <c r="G5"/>
      <c r="H5" s="12"/>
      <c r="I5" s="12"/>
      <c r="J5" s="12"/>
      <c r="K5" s="12"/>
      <c r="L5" s="12"/>
    </row>
    <row r="6" spans="5:12" ht="17.25" customHeight="1">
      <c r="E6"/>
      <c r="F6"/>
      <c r="G6"/>
      <c r="H6" s="42" t="s">
        <v>46</v>
      </c>
      <c r="I6" s="42"/>
      <c r="J6" s="42"/>
      <c r="K6" s="42"/>
      <c r="L6" s="42"/>
    </row>
    <row r="7" spans="5:11" ht="17.25" customHeight="1">
      <c r="E7" s="11"/>
      <c r="F7" s="12"/>
      <c r="G7" s="12"/>
      <c r="H7" s="12"/>
      <c r="I7" s="12"/>
      <c r="J7" s="42"/>
      <c r="K7" s="42"/>
    </row>
    <row r="8" spans="1:11" ht="15.75" customHeight="1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2" ht="15.75" customHeight="1">
      <c r="A9" s="44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.75" customHeight="1">
      <c r="A10" s="44" t="s">
        <v>49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1" ht="15.75">
      <c r="A11" s="66" t="s">
        <v>63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2" ht="15.75" customHeight="1">
      <c r="A12" s="57" t="s">
        <v>57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1" ht="12.75" customHeight="1">
      <c r="A13" s="58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0:11" ht="12" customHeight="1">
      <c r="J14" s="59" t="s">
        <v>32</v>
      </c>
      <c r="K14" s="59"/>
    </row>
    <row r="15" spans="1:11" ht="18.75" customHeight="1">
      <c r="A15" s="47" t="s">
        <v>19</v>
      </c>
      <c r="B15" s="53" t="s">
        <v>20</v>
      </c>
      <c r="C15" s="54"/>
      <c r="D15" s="54"/>
      <c r="E15" s="54"/>
      <c r="F15" s="54"/>
      <c r="G15" s="54"/>
      <c r="H15" s="55"/>
      <c r="I15" s="53" t="s">
        <v>21</v>
      </c>
      <c r="J15" s="54"/>
      <c r="K15" s="55"/>
    </row>
    <row r="16" spans="1:11" ht="13.5" customHeight="1">
      <c r="A16" s="48"/>
      <c r="B16" s="50" t="s">
        <v>33</v>
      </c>
      <c r="C16" s="50" t="s">
        <v>44</v>
      </c>
      <c r="D16" s="45" t="s">
        <v>22</v>
      </c>
      <c r="E16" s="45" t="s">
        <v>23</v>
      </c>
      <c r="F16" s="45" t="s">
        <v>24</v>
      </c>
      <c r="G16" s="45" t="s">
        <v>25</v>
      </c>
      <c r="H16" s="45" t="s">
        <v>26</v>
      </c>
      <c r="I16" s="47" t="s">
        <v>27</v>
      </c>
      <c r="J16" s="45" t="s">
        <v>47</v>
      </c>
      <c r="K16" s="45" t="s">
        <v>58</v>
      </c>
    </row>
    <row r="17" spans="1:11" ht="11.25" customHeight="1">
      <c r="A17" s="48"/>
      <c r="B17" s="51"/>
      <c r="C17" s="51"/>
      <c r="D17" s="45"/>
      <c r="E17" s="46"/>
      <c r="F17" s="46"/>
      <c r="G17" s="46"/>
      <c r="H17" s="46"/>
      <c r="I17" s="48"/>
      <c r="J17" s="45"/>
      <c r="K17" s="45"/>
    </row>
    <row r="18" spans="1:11" ht="58.5" customHeight="1">
      <c r="A18" s="49"/>
      <c r="B18" s="52"/>
      <c r="C18" s="52"/>
      <c r="D18" s="45"/>
      <c r="E18" s="46"/>
      <c r="F18" s="46"/>
      <c r="G18" s="46"/>
      <c r="H18" s="46"/>
      <c r="I18" s="49"/>
      <c r="J18" s="46"/>
      <c r="K18" s="46"/>
    </row>
    <row r="19" spans="1:11" ht="11.2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5">
        <v>14</v>
      </c>
      <c r="K19" s="15">
        <v>15</v>
      </c>
    </row>
    <row r="20" spans="1:11" ht="25.5" customHeight="1">
      <c r="A20" s="18" t="s">
        <v>1</v>
      </c>
      <c r="B20" s="20" t="s">
        <v>51</v>
      </c>
      <c r="C20" s="20" t="s">
        <v>45</v>
      </c>
      <c r="D20" s="20" t="s">
        <v>0</v>
      </c>
      <c r="E20" s="20" t="s">
        <v>0</v>
      </c>
      <c r="F20" s="20" t="s">
        <v>43</v>
      </c>
      <c r="G20" s="20"/>
      <c r="H20" s="21"/>
      <c r="I20" s="32"/>
      <c r="J20" s="32"/>
      <c r="K20" s="32"/>
    </row>
    <row r="21" spans="1:11" ht="16.5" customHeight="1">
      <c r="A21" s="22" t="s">
        <v>2</v>
      </c>
      <c r="B21" s="16"/>
      <c r="C21" s="16"/>
      <c r="D21" s="23"/>
      <c r="E21" s="23"/>
      <c r="F21" s="23"/>
      <c r="G21" s="23"/>
      <c r="H21" s="24"/>
      <c r="I21" s="33"/>
      <c r="J21" s="33"/>
      <c r="K21" s="33"/>
    </row>
    <row r="22" spans="1:11" ht="16.5" customHeight="1">
      <c r="A22" s="25" t="s">
        <v>3</v>
      </c>
      <c r="B22" s="16"/>
      <c r="C22" s="16"/>
      <c r="D22" s="23"/>
      <c r="E22" s="23"/>
      <c r="F22" s="23"/>
      <c r="G22" s="23"/>
      <c r="H22" s="24"/>
      <c r="I22" s="33"/>
      <c r="J22" s="33"/>
      <c r="K22" s="33"/>
    </row>
    <row r="23" spans="1:11" ht="16.5" customHeight="1">
      <c r="A23" s="25" t="s">
        <v>4</v>
      </c>
      <c r="B23" s="16"/>
      <c r="C23" s="16"/>
      <c r="D23" s="23"/>
      <c r="E23" s="23"/>
      <c r="F23" s="23"/>
      <c r="G23" s="23"/>
      <c r="H23" s="24"/>
      <c r="I23" s="33"/>
      <c r="J23" s="33"/>
      <c r="K23" s="33"/>
    </row>
    <row r="24" spans="1:11" ht="16.5" customHeight="1">
      <c r="A24" s="18" t="s">
        <v>5</v>
      </c>
      <c r="B24" s="19"/>
      <c r="C24" s="19"/>
      <c r="D24" s="20"/>
      <c r="E24" s="20"/>
      <c r="F24" s="20"/>
      <c r="G24" s="20" t="s">
        <v>61</v>
      </c>
      <c r="H24" s="21">
        <v>241</v>
      </c>
      <c r="I24" s="32">
        <f>SUM(I25:I30)</f>
        <v>1650857</v>
      </c>
      <c r="J24" s="32">
        <f>SUM(J25:J30)</f>
        <v>1120162</v>
      </c>
      <c r="K24" s="32"/>
    </row>
    <row r="25" spans="1:11" ht="16.5" customHeight="1">
      <c r="A25" s="25" t="s">
        <v>6</v>
      </c>
      <c r="B25" s="16"/>
      <c r="C25" s="16"/>
      <c r="D25" s="23"/>
      <c r="E25" s="23"/>
      <c r="F25" s="23"/>
      <c r="G25" s="23"/>
      <c r="H25" s="24"/>
      <c r="I25" s="33"/>
      <c r="J25" s="33"/>
      <c r="K25" s="33"/>
    </row>
    <row r="26" spans="1:11" ht="16.5" customHeight="1">
      <c r="A26" s="25" t="s">
        <v>7</v>
      </c>
      <c r="B26" s="16"/>
      <c r="C26" s="16"/>
      <c r="D26" s="23"/>
      <c r="E26" s="23"/>
      <c r="F26" s="23"/>
      <c r="G26" s="23"/>
      <c r="H26" s="24"/>
      <c r="I26" s="33"/>
      <c r="J26" s="33"/>
      <c r="K26" s="33"/>
    </row>
    <row r="27" spans="1:11" ht="12.75">
      <c r="A27" s="25" t="s">
        <v>8</v>
      </c>
      <c r="B27" s="16"/>
      <c r="C27" s="16"/>
      <c r="D27" s="23"/>
      <c r="E27" s="23"/>
      <c r="F27" s="23"/>
      <c r="G27" s="23"/>
      <c r="H27" s="24"/>
      <c r="I27" s="33"/>
      <c r="J27" s="33"/>
      <c r="K27" s="33"/>
    </row>
    <row r="28" spans="1:11" ht="25.5">
      <c r="A28" s="25" t="s">
        <v>9</v>
      </c>
      <c r="B28" s="16"/>
      <c r="C28" s="16"/>
      <c r="D28" s="23"/>
      <c r="E28" s="23"/>
      <c r="F28" s="23"/>
      <c r="G28" s="23"/>
      <c r="H28" s="24"/>
      <c r="I28" s="33"/>
      <c r="J28" s="33"/>
      <c r="K28" s="33"/>
    </row>
    <row r="29" spans="1:11" ht="25.5">
      <c r="A29" s="25" t="s">
        <v>10</v>
      </c>
      <c r="B29" s="16"/>
      <c r="C29" s="16"/>
      <c r="D29" s="23"/>
      <c r="E29" s="23"/>
      <c r="F29" s="23"/>
      <c r="G29" s="23"/>
      <c r="H29" s="24"/>
      <c r="I29" s="33"/>
      <c r="J29" s="33"/>
      <c r="K29" s="33"/>
    </row>
    <row r="30" spans="1:11" ht="12.75">
      <c r="A30" s="25" t="s">
        <v>11</v>
      </c>
      <c r="B30" s="16"/>
      <c r="C30" s="16"/>
      <c r="D30" s="23"/>
      <c r="E30" s="23"/>
      <c r="F30" s="23"/>
      <c r="G30" s="23" t="s">
        <v>61</v>
      </c>
      <c r="H30" s="24">
        <v>241</v>
      </c>
      <c r="I30" s="33">
        <f>'МОСШ 1 '!I30+'МОСШ 2 '!I30+'МОСШ 3'!I30+ДЮЦ!I30+Сорум!I30</f>
        <v>1650857</v>
      </c>
      <c r="J30" s="33">
        <f>'МОСШ 1 '!J30+'МОСШ 2 '!J30+'МОСШ 3'!J30+ДЮЦ!J30+Сорум!J30</f>
        <v>1120162</v>
      </c>
      <c r="K30" s="33"/>
    </row>
    <row r="31" spans="1:11" ht="12.75">
      <c r="A31" s="18" t="s">
        <v>12</v>
      </c>
      <c r="B31" s="19"/>
      <c r="C31" s="19"/>
      <c r="D31" s="20"/>
      <c r="E31" s="20"/>
      <c r="F31" s="20"/>
      <c r="G31" s="20"/>
      <c r="H31" s="21"/>
      <c r="I31" s="33"/>
      <c r="J31" s="33"/>
      <c r="K31" s="32"/>
    </row>
    <row r="32" spans="1:11" ht="25.5">
      <c r="A32" s="18" t="s">
        <v>13</v>
      </c>
      <c r="B32" s="19"/>
      <c r="C32" s="19"/>
      <c r="D32" s="20"/>
      <c r="E32" s="20"/>
      <c r="F32" s="20"/>
      <c r="G32" s="20"/>
      <c r="H32" s="21"/>
      <c r="I32" s="33"/>
      <c r="J32" s="32"/>
      <c r="K32" s="32"/>
    </row>
    <row r="33" spans="1:11" ht="25.5">
      <c r="A33" s="25" t="s">
        <v>14</v>
      </c>
      <c r="B33" s="16"/>
      <c r="C33" s="16"/>
      <c r="D33" s="23"/>
      <c r="E33" s="23"/>
      <c r="F33" s="23"/>
      <c r="G33" s="23"/>
      <c r="H33" s="24"/>
      <c r="I33" s="33"/>
      <c r="J33" s="33"/>
      <c r="K33" s="33"/>
    </row>
    <row r="34" spans="1:11" ht="25.5">
      <c r="A34" s="25" t="s">
        <v>15</v>
      </c>
      <c r="B34" s="16"/>
      <c r="C34" s="16"/>
      <c r="D34" s="23"/>
      <c r="E34" s="23"/>
      <c r="F34" s="23"/>
      <c r="G34" s="23"/>
      <c r="H34" s="24"/>
      <c r="I34" s="33"/>
      <c r="J34" s="33"/>
      <c r="K34" s="33"/>
    </row>
    <row r="35" spans="1:11" ht="12.75">
      <c r="A35" s="18" t="s">
        <v>16</v>
      </c>
      <c r="B35" s="19"/>
      <c r="C35" s="19"/>
      <c r="D35" s="20"/>
      <c r="E35" s="20"/>
      <c r="F35" s="20"/>
      <c r="G35" s="20"/>
      <c r="H35" s="21">
        <v>0</v>
      </c>
      <c r="I35" s="32">
        <f>I32</f>
        <v>0</v>
      </c>
      <c r="J35" s="32">
        <f>J32</f>
        <v>0</v>
      </c>
      <c r="K35" s="32">
        <f>K32</f>
        <v>0</v>
      </c>
    </row>
    <row r="36" spans="1:11" ht="12.75">
      <c r="A36" s="1"/>
      <c r="B36" s="2"/>
      <c r="C36" s="2"/>
      <c r="D36" s="3"/>
      <c r="E36" s="3"/>
      <c r="F36" s="3"/>
      <c r="G36" s="3"/>
      <c r="H36" s="4"/>
      <c r="I36" s="2"/>
      <c r="J36" s="2"/>
      <c r="K36" s="2"/>
    </row>
    <row r="37" spans="1:9" ht="12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10" ht="12.75">
      <c r="A39" s="27" t="s">
        <v>30</v>
      </c>
      <c r="B39" s="28"/>
      <c r="C39" s="28"/>
      <c r="D39" s="28"/>
      <c r="E39" s="29"/>
      <c r="F39" s="29"/>
      <c r="G39" s="29"/>
      <c r="H39" s="56" t="s">
        <v>50</v>
      </c>
      <c r="I39" s="56"/>
      <c r="J39" s="56"/>
    </row>
    <row r="40" spans="5:11" ht="12.75">
      <c r="E40" s="11"/>
      <c r="F40" s="62"/>
      <c r="G40" s="62"/>
      <c r="H40" s="62"/>
      <c r="I40" s="62"/>
      <c r="J40" s="62"/>
      <c r="K40" s="62"/>
    </row>
  </sheetData>
  <mergeCells count="27">
    <mergeCell ref="F40:K40"/>
    <mergeCell ref="J16:J18"/>
    <mergeCell ref="K16:K18"/>
    <mergeCell ref="I15:K15"/>
    <mergeCell ref="I16:I18"/>
    <mergeCell ref="H39:J39"/>
    <mergeCell ref="A15:A18"/>
    <mergeCell ref="C16:C18"/>
    <mergeCell ref="B15:H15"/>
    <mergeCell ref="B16:B18"/>
    <mergeCell ref="E16:E18"/>
    <mergeCell ref="F16:F18"/>
    <mergeCell ref="G16:G18"/>
    <mergeCell ref="H16:H18"/>
    <mergeCell ref="D16:D18"/>
    <mergeCell ref="J7:K7"/>
    <mergeCell ref="A8:K8"/>
    <mergeCell ref="A13:K13"/>
    <mergeCell ref="J14:K14"/>
    <mergeCell ref="A9:L9"/>
    <mergeCell ref="A10:L10"/>
    <mergeCell ref="A12:L12"/>
    <mergeCell ref="A11:K11"/>
    <mergeCell ref="I1:L1"/>
    <mergeCell ref="I2:L2"/>
    <mergeCell ref="I4:L4"/>
    <mergeCell ref="H6:L6"/>
  </mergeCells>
  <printOptions/>
  <pageMargins left="0.17" right="0.21" top="0.23" bottom="0.21" header="0.21" footer="0.21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7">
      <selection activeCell="I34" sqref="I34:J34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25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1" ht="17.25" customHeight="1">
      <c r="E1" s="11"/>
      <c r="F1" s="26"/>
      <c r="G1" s="26"/>
      <c r="H1" s="26"/>
      <c r="I1" s="26"/>
      <c r="J1" s="26"/>
      <c r="K1" s="26"/>
    </row>
    <row r="2" spans="5:11" ht="17.25" customHeight="1">
      <c r="E2" s="11"/>
      <c r="F2" s="26"/>
      <c r="G2" s="26"/>
      <c r="H2" s="26"/>
      <c r="I2" s="26"/>
      <c r="J2" s="42"/>
      <c r="K2" s="42"/>
    </row>
    <row r="3" spans="5:11" ht="17.25" customHeight="1">
      <c r="E3" s="11"/>
      <c r="F3" s="26"/>
      <c r="G3" s="26"/>
      <c r="H3" s="26"/>
      <c r="I3" s="26"/>
      <c r="J3" s="42"/>
      <c r="K3" s="42"/>
    </row>
    <row r="4" spans="5:11" ht="17.25" customHeight="1">
      <c r="E4" s="11"/>
      <c r="F4" s="26"/>
      <c r="G4" s="26"/>
      <c r="H4" s="26"/>
      <c r="I4" s="26"/>
      <c r="J4" s="13"/>
      <c r="K4" s="13"/>
    </row>
    <row r="5" spans="5:11" ht="17.25" customHeight="1">
      <c r="E5" s="11"/>
      <c r="F5" s="26"/>
      <c r="G5" s="26"/>
      <c r="H5" s="26"/>
      <c r="I5" s="26"/>
      <c r="J5" s="42"/>
      <c r="K5" s="42"/>
    </row>
    <row r="6" spans="5:11" ht="17.25" customHeight="1">
      <c r="E6" s="11"/>
      <c r="F6" s="26"/>
      <c r="G6" s="26"/>
      <c r="H6" s="26"/>
      <c r="I6" s="26"/>
      <c r="J6" s="14"/>
      <c r="K6" s="14"/>
    </row>
    <row r="7" spans="5:11" ht="17.25" customHeight="1">
      <c r="E7" s="11"/>
      <c r="F7" s="26"/>
      <c r="G7" s="26"/>
      <c r="H7" s="26"/>
      <c r="I7" s="26"/>
      <c r="J7" s="42"/>
      <c r="K7" s="42"/>
    </row>
    <row r="8" spans="1:11" ht="15.75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.75" customHeight="1">
      <c r="A9" s="64" t="s">
        <v>41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15.75">
      <c r="A10" s="63" t="s">
        <v>31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2" ht="15.75" customHeight="1">
      <c r="A11" s="57" t="s">
        <v>57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1" ht="12.75" customHeight="1">
      <c r="A12" s="58" t="s">
        <v>18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0:11" ht="12" customHeight="1">
      <c r="J13" s="59" t="s">
        <v>32</v>
      </c>
      <c r="K13" s="59"/>
    </row>
    <row r="14" spans="1:11" ht="18.75" customHeight="1">
      <c r="A14" s="47" t="s">
        <v>19</v>
      </c>
      <c r="B14" s="53" t="s">
        <v>20</v>
      </c>
      <c r="C14" s="54"/>
      <c r="D14" s="54"/>
      <c r="E14" s="54"/>
      <c r="F14" s="54"/>
      <c r="G14" s="54"/>
      <c r="H14" s="55"/>
      <c r="I14" s="53" t="s">
        <v>21</v>
      </c>
      <c r="J14" s="54"/>
      <c r="K14" s="55"/>
    </row>
    <row r="15" spans="1:11" ht="13.5" customHeight="1">
      <c r="A15" s="48"/>
      <c r="B15" s="50" t="s">
        <v>33</v>
      </c>
      <c r="C15" s="50" t="s">
        <v>44</v>
      </c>
      <c r="D15" s="47" t="s">
        <v>22</v>
      </c>
      <c r="E15" s="47" t="s">
        <v>23</v>
      </c>
      <c r="F15" s="47" t="s">
        <v>24</v>
      </c>
      <c r="G15" s="47" t="s">
        <v>25</v>
      </c>
      <c r="H15" s="47" t="s">
        <v>26</v>
      </c>
      <c r="I15" s="47" t="s">
        <v>27</v>
      </c>
      <c r="J15" s="45" t="s">
        <v>47</v>
      </c>
      <c r="K15" s="45" t="s">
        <v>58</v>
      </c>
    </row>
    <row r="16" spans="1:11" ht="11.25" customHeight="1">
      <c r="A16" s="48"/>
      <c r="B16" s="51"/>
      <c r="C16" s="51"/>
      <c r="D16" s="48"/>
      <c r="E16" s="48"/>
      <c r="F16" s="48"/>
      <c r="G16" s="48"/>
      <c r="H16" s="48"/>
      <c r="I16" s="48"/>
      <c r="J16" s="45"/>
      <c r="K16" s="45"/>
    </row>
    <row r="17" spans="1:11" ht="48.75" customHeight="1">
      <c r="A17" s="49"/>
      <c r="B17" s="52"/>
      <c r="C17" s="52"/>
      <c r="D17" s="49"/>
      <c r="E17" s="49"/>
      <c r="F17" s="49"/>
      <c r="G17" s="49"/>
      <c r="H17" s="49"/>
      <c r="I17" s="49"/>
      <c r="J17" s="46"/>
      <c r="K17" s="46"/>
    </row>
    <row r="18" spans="1:11" ht="11.25" customHeight="1">
      <c r="A18" s="17">
        <v>1</v>
      </c>
      <c r="B18" s="17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5">
        <v>14</v>
      </c>
      <c r="K18" s="15">
        <v>15</v>
      </c>
    </row>
    <row r="19" spans="1:11" ht="25.5" customHeight="1">
      <c r="A19" s="18" t="s">
        <v>1</v>
      </c>
      <c r="B19" s="20" t="s">
        <v>51</v>
      </c>
      <c r="C19" s="20" t="s">
        <v>45</v>
      </c>
      <c r="D19" s="20" t="s">
        <v>0</v>
      </c>
      <c r="E19" s="20" t="s">
        <v>0</v>
      </c>
      <c r="F19" s="20" t="s">
        <v>43</v>
      </c>
      <c r="G19" s="20"/>
      <c r="H19" s="21"/>
      <c r="I19" s="32">
        <f>'СВОД КУ'!I20+'итого БУ'!I20+'СВОД АУ'!I20</f>
        <v>0</v>
      </c>
      <c r="J19" s="32">
        <f>'СВОД КУ'!J20+'итого БУ'!J20+'СВОД АУ'!J20</f>
        <v>0</v>
      </c>
      <c r="K19" s="32">
        <f>'СВОД КУ'!K20+'итого БУ'!K20+'СВОД АУ'!K20</f>
        <v>0</v>
      </c>
    </row>
    <row r="20" spans="1:11" ht="16.5" customHeight="1">
      <c r="A20" s="22" t="s">
        <v>2</v>
      </c>
      <c r="B20" s="16"/>
      <c r="C20" s="16"/>
      <c r="D20" s="23"/>
      <c r="E20" s="23"/>
      <c r="F20" s="23"/>
      <c r="G20" s="23"/>
      <c r="H20" s="24"/>
      <c r="I20" s="32">
        <f>'СВОД КУ'!I21+'итого БУ'!I21+'СВОД АУ'!I21</f>
        <v>0</v>
      </c>
      <c r="J20" s="32">
        <f>'СВОД КУ'!J21+'итого БУ'!J21+'СВОД АУ'!J21</f>
        <v>0</v>
      </c>
      <c r="K20" s="32">
        <f>'СВОД КУ'!K21+'итого БУ'!K21+'СВОД АУ'!K21</f>
        <v>0</v>
      </c>
    </row>
    <row r="21" spans="1:11" ht="16.5" customHeight="1">
      <c r="A21" s="25" t="s">
        <v>3</v>
      </c>
      <c r="B21" s="16"/>
      <c r="C21" s="16"/>
      <c r="D21" s="23"/>
      <c r="E21" s="23"/>
      <c r="F21" s="23"/>
      <c r="G21" s="23"/>
      <c r="H21" s="24"/>
      <c r="I21" s="32">
        <f>'СВОД КУ'!I22+'итого БУ'!I22+'СВОД АУ'!I22</f>
        <v>0</v>
      </c>
      <c r="J21" s="32">
        <f>'СВОД КУ'!J22+'итого БУ'!J22+'СВОД АУ'!J22</f>
        <v>0</v>
      </c>
      <c r="K21" s="32">
        <f>'СВОД КУ'!K22+'итого БУ'!K22+'СВОД АУ'!K22</f>
        <v>0</v>
      </c>
    </row>
    <row r="22" spans="1:11" ht="25.5">
      <c r="A22" s="25" t="s">
        <v>4</v>
      </c>
      <c r="B22" s="16"/>
      <c r="C22" s="16"/>
      <c r="D22" s="23"/>
      <c r="E22" s="23"/>
      <c r="F22" s="23"/>
      <c r="G22" s="23"/>
      <c r="H22" s="24"/>
      <c r="I22" s="32">
        <f>'СВОД КУ'!I23+'итого БУ'!I23+'СВОД АУ'!I23</f>
        <v>0</v>
      </c>
      <c r="J22" s="32">
        <f>'СВОД КУ'!J23+'итого БУ'!J23+'СВОД АУ'!J23</f>
        <v>0</v>
      </c>
      <c r="K22" s="32">
        <f>'СВОД КУ'!K23+'итого БУ'!K23+'СВОД АУ'!K23</f>
        <v>0</v>
      </c>
    </row>
    <row r="23" spans="1:11" ht="16.5" customHeight="1">
      <c r="A23" s="18" t="s">
        <v>5</v>
      </c>
      <c r="B23" s="19"/>
      <c r="C23" s="19"/>
      <c r="D23" s="20"/>
      <c r="E23" s="20"/>
      <c r="F23" s="20"/>
      <c r="G23" s="20"/>
      <c r="H23" s="21"/>
      <c r="I23" s="32">
        <f>'СВОД КУ'!I24+'итого БУ'!I24+'СВОД АУ'!I24</f>
        <v>2265170</v>
      </c>
      <c r="J23" s="32">
        <f>'СВОД КУ'!J24+'итого БУ'!J24+'СВОД АУ'!J24</f>
        <v>1375081</v>
      </c>
      <c r="K23" s="32">
        <f>'СВОД КУ'!K24+'итого БУ'!K24+'СВОД АУ'!K24</f>
        <v>0</v>
      </c>
    </row>
    <row r="24" spans="1:11" ht="16.5" customHeight="1">
      <c r="A24" s="25" t="s">
        <v>6</v>
      </c>
      <c r="B24" s="16"/>
      <c r="C24" s="16"/>
      <c r="D24" s="23"/>
      <c r="E24" s="23"/>
      <c r="F24" s="23"/>
      <c r="G24" s="23"/>
      <c r="H24" s="24"/>
      <c r="I24" s="32"/>
      <c r="J24" s="32"/>
      <c r="K24" s="32">
        <f>'СВОД КУ'!K25+'итого БУ'!K25+'СВОД АУ'!K25</f>
        <v>0</v>
      </c>
    </row>
    <row r="25" spans="1:11" ht="16.5" customHeight="1">
      <c r="A25" s="25" t="s">
        <v>7</v>
      </c>
      <c r="B25" s="16"/>
      <c r="C25" s="16"/>
      <c r="D25" s="23"/>
      <c r="E25" s="23"/>
      <c r="F25" s="23"/>
      <c r="G25" s="23"/>
      <c r="H25" s="24"/>
      <c r="I25" s="32"/>
      <c r="J25" s="32"/>
      <c r="K25" s="32">
        <f>'СВОД КУ'!K26+'итого БУ'!K26+'СВОД АУ'!K26</f>
        <v>0</v>
      </c>
    </row>
    <row r="26" spans="1:11" ht="12.75">
      <c r="A26" s="25" t="s">
        <v>8</v>
      </c>
      <c r="B26" s="16"/>
      <c r="C26" s="16"/>
      <c r="D26" s="23"/>
      <c r="E26" s="23"/>
      <c r="F26" s="23"/>
      <c r="G26" s="23"/>
      <c r="H26" s="24"/>
      <c r="I26" s="32"/>
      <c r="J26" s="32"/>
      <c r="K26" s="32">
        <f>'СВОД КУ'!K27+'итого БУ'!K27+'СВОД АУ'!K27</f>
        <v>0</v>
      </c>
    </row>
    <row r="27" spans="1:11" ht="25.5">
      <c r="A27" s="25" t="s">
        <v>9</v>
      </c>
      <c r="B27" s="16"/>
      <c r="C27" s="16"/>
      <c r="D27" s="23"/>
      <c r="E27" s="23"/>
      <c r="F27" s="23"/>
      <c r="G27" s="23"/>
      <c r="H27" s="24"/>
      <c r="I27" s="32"/>
      <c r="J27" s="32"/>
      <c r="K27" s="32">
        <f>'СВОД КУ'!K28+'итого БУ'!K28+'СВОД АУ'!K28</f>
        <v>0</v>
      </c>
    </row>
    <row r="28" spans="1:11" ht="25.5">
      <c r="A28" s="25" t="s">
        <v>10</v>
      </c>
      <c r="B28" s="16"/>
      <c r="C28" s="16"/>
      <c r="D28" s="23"/>
      <c r="E28" s="23"/>
      <c r="F28" s="23"/>
      <c r="G28" s="23"/>
      <c r="H28" s="24"/>
      <c r="I28" s="32"/>
      <c r="J28" s="32"/>
      <c r="K28" s="32">
        <f>'СВОД КУ'!K29+'итого БУ'!K29+'СВОД АУ'!K29</f>
        <v>0</v>
      </c>
    </row>
    <row r="29" spans="1:11" ht="12.75">
      <c r="A29" s="25" t="s">
        <v>11</v>
      </c>
      <c r="B29" s="16"/>
      <c r="C29" s="16"/>
      <c r="D29" s="23"/>
      <c r="E29" s="23"/>
      <c r="F29" s="23"/>
      <c r="G29" s="23"/>
      <c r="H29" s="24"/>
      <c r="I29" s="33">
        <f>'СВОД КУ'!I30+'итого БУ'!I30+'СВОД АУ'!I30</f>
        <v>2265170</v>
      </c>
      <c r="J29" s="33">
        <f>'СВОД КУ'!J30+'итого БУ'!J30+'СВОД АУ'!J30</f>
        <v>1375081</v>
      </c>
      <c r="K29" s="32">
        <f>'СВОД КУ'!K30+'итого БУ'!K30+'СВОД АУ'!K30</f>
        <v>0</v>
      </c>
    </row>
    <row r="30" spans="1:11" ht="12.75">
      <c r="A30" s="18" t="s">
        <v>12</v>
      </c>
      <c r="B30" s="19"/>
      <c r="C30" s="19"/>
      <c r="D30" s="20"/>
      <c r="E30" s="20"/>
      <c r="F30" s="20"/>
      <c r="G30" s="20"/>
      <c r="H30" s="21"/>
      <c r="I30" s="32">
        <f>'СВОД КУ'!I31+'итого БУ'!I31+'СВОД АУ'!I31</f>
        <v>0</v>
      </c>
      <c r="J30" s="32">
        <f>'СВОД КУ'!J31+'итого БУ'!J31+'СВОД АУ'!J31</f>
        <v>0</v>
      </c>
      <c r="K30" s="32">
        <f>'СВОД КУ'!K31+'итого БУ'!K31+'СВОД АУ'!K31</f>
        <v>0</v>
      </c>
    </row>
    <row r="31" spans="1:11" ht="25.5">
      <c r="A31" s="18" t="s">
        <v>13</v>
      </c>
      <c r="B31" s="19"/>
      <c r="C31" s="19"/>
      <c r="D31" s="20"/>
      <c r="E31" s="20"/>
      <c r="F31" s="20"/>
      <c r="G31" s="20"/>
      <c r="H31" s="21"/>
      <c r="I31" s="32">
        <f>'СВОД КУ'!I32+'итого БУ'!I32+'СВОД АУ'!I32</f>
        <v>439530</v>
      </c>
      <c r="J31" s="32">
        <f>'СВОД КУ'!J32+'итого БУ'!J32+'СВОД АУ'!J32</f>
        <v>383019</v>
      </c>
      <c r="K31" s="32">
        <f>'СВОД КУ'!K32+'итого БУ'!K32+'СВОД АУ'!K32</f>
        <v>0</v>
      </c>
    </row>
    <row r="32" spans="1:11" ht="25.5">
      <c r="A32" s="25" t="s">
        <v>14</v>
      </c>
      <c r="B32" s="16"/>
      <c r="C32" s="16"/>
      <c r="D32" s="23"/>
      <c r="E32" s="23"/>
      <c r="F32" s="23"/>
      <c r="G32" s="23"/>
      <c r="H32" s="24"/>
      <c r="I32" s="32"/>
      <c r="J32" s="32"/>
      <c r="K32" s="32">
        <f>'СВОД КУ'!K33+'итого БУ'!K33+'СВОД АУ'!K33</f>
        <v>0</v>
      </c>
    </row>
    <row r="33" spans="1:11" ht="25.5">
      <c r="A33" s="25" t="s">
        <v>15</v>
      </c>
      <c r="B33" s="16"/>
      <c r="C33" s="16"/>
      <c r="D33" s="23"/>
      <c r="E33" s="23"/>
      <c r="F33" s="23"/>
      <c r="G33" s="23"/>
      <c r="H33" s="24"/>
      <c r="I33" s="33">
        <f>'СВОД КУ'!I34+'итого БУ'!I34+'СВОД АУ'!I34</f>
        <v>439530</v>
      </c>
      <c r="J33" s="33">
        <f>'СВОД КУ'!J34+'итого БУ'!J34+'СВОД АУ'!J34</f>
        <v>383019</v>
      </c>
      <c r="K33" s="32">
        <f>'СВОД КУ'!K34+'итого БУ'!K34+'СВОД АУ'!K34</f>
        <v>0</v>
      </c>
    </row>
    <row r="34" spans="1:11" ht="12.75">
      <c r="A34" s="18" t="s">
        <v>16</v>
      </c>
      <c r="B34" s="19"/>
      <c r="C34" s="19"/>
      <c r="D34" s="20"/>
      <c r="E34" s="20"/>
      <c r="F34" s="20"/>
      <c r="G34" s="20"/>
      <c r="H34" s="21">
        <v>0</v>
      </c>
      <c r="I34" s="32">
        <f>I23+I31</f>
        <v>2704700</v>
      </c>
      <c r="J34" s="32">
        <f>J23+J31</f>
        <v>1758100</v>
      </c>
      <c r="K34" s="32">
        <f>'СВОД КУ'!K35+'итого БУ'!K35+'СВОД АУ'!K35</f>
        <v>0</v>
      </c>
    </row>
    <row r="35" spans="1:11" ht="12.75">
      <c r="A35" s="6"/>
      <c r="B35" s="8"/>
      <c r="C35" s="8"/>
      <c r="D35" s="9"/>
      <c r="E35" s="9"/>
      <c r="F35" s="9"/>
      <c r="G35" s="9"/>
      <c r="H35" s="7"/>
      <c r="I35" s="8"/>
      <c r="J35" s="8"/>
      <c r="K35" s="8"/>
    </row>
    <row r="36" spans="1:9" ht="12.75">
      <c r="A36" s="26"/>
      <c r="B36" s="26"/>
      <c r="C36" s="26"/>
      <c r="D36" s="26"/>
      <c r="E36" s="26"/>
      <c r="F36" s="26"/>
      <c r="G36" s="26"/>
      <c r="H36" s="26"/>
      <c r="I36" s="26"/>
    </row>
    <row r="37" spans="1:9" ht="12.75">
      <c r="A37" s="26"/>
      <c r="B37" s="26"/>
      <c r="C37" s="26"/>
      <c r="D37" s="26"/>
      <c r="E37" s="26"/>
      <c r="F37" s="26"/>
      <c r="G37" s="26"/>
      <c r="H37" s="26"/>
      <c r="I37" s="26"/>
    </row>
    <row r="38" spans="1:10" ht="12.75">
      <c r="A38" s="27" t="s">
        <v>30</v>
      </c>
      <c r="B38" s="28"/>
      <c r="C38" s="28"/>
      <c r="D38" s="28"/>
      <c r="E38" s="29"/>
      <c r="F38" s="29"/>
      <c r="G38" s="29"/>
      <c r="H38" s="56" t="s">
        <v>50</v>
      </c>
      <c r="I38" s="56"/>
      <c r="J38" s="56"/>
    </row>
    <row r="39" spans="5:11" ht="12.75">
      <c r="E39" s="11"/>
      <c r="F39" s="26"/>
      <c r="G39" s="26"/>
      <c r="H39" s="26"/>
      <c r="I39" s="26"/>
      <c r="J39" s="26"/>
      <c r="K39" s="26"/>
    </row>
  </sheetData>
  <mergeCells count="24">
    <mergeCell ref="H38:J38"/>
    <mergeCell ref="B15:B17"/>
    <mergeCell ref="A9:K9"/>
    <mergeCell ref="A12:K12"/>
    <mergeCell ref="J13:K13"/>
    <mergeCell ref="A14:A17"/>
    <mergeCell ref="C15:C17"/>
    <mergeCell ref="I14:K14"/>
    <mergeCell ref="D15:D17"/>
    <mergeCell ref="E15:E17"/>
    <mergeCell ref="A8:K8"/>
    <mergeCell ref="A10:K10"/>
    <mergeCell ref="H15:H17"/>
    <mergeCell ref="B14:H14"/>
    <mergeCell ref="A11:L11"/>
    <mergeCell ref="K15:K17"/>
    <mergeCell ref="J15:J17"/>
    <mergeCell ref="G15:G17"/>
    <mergeCell ref="I15:I17"/>
    <mergeCell ref="F15:F17"/>
    <mergeCell ref="J2:K2"/>
    <mergeCell ref="J3:K3"/>
    <mergeCell ref="J5:K5"/>
    <mergeCell ref="J7:K7"/>
  </mergeCells>
  <printOptions/>
  <pageMargins left="0.21" right="0.3937007874015748" top="0.22" bottom="0.25" header="0.21" footer="0.2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7">
      <selection activeCell="J34" sqref="J34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25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 s="40"/>
      <c r="F1" s="40"/>
      <c r="G1" s="40"/>
      <c r="H1" s="12"/>
      <c r="I1" s="42" t="s">
        <v>28</v>
      </c>
      <c r="J1" s="42"/>
      <c r="K1" s="42"/>
      <c r="L1" s="42"/>
    </row>
    <row r="2" spans="5:12" ht="17.25" customHeight="1">
      <c r="E2" s="40"/>
      <c r="F2" s="40"/>
      <c r="G2" s="40"/>
      <c r="H2" s="12"/>
      <c r="I2" s="42" t="s">
        <v>29</v>
      </c>
      <c r="J2" s="42"/>
      <c r="K2" s="42"/>
      <c r="L2" s="42"/>
    </row>
    <row r="3" spans="5:12" ht="17.25" customHeight="1">
      <c r="E3" s="40"/>
      <c r="F3" s="40"/>
      <c r="G3" s="40"/>
      <c r="H3" s="12"/>
      <c r="I3" s="13"/>
      <c r="J3" s="13"/>
      <c r="K3" s="13"/>
      <c r="L3" s="13"/>
    </row>
    <row r="4" spans="5:12" ht="17.25" customHeight="1">
      <c r="E4" s="40"/>
      <c r="F4" s="40"/>
      <c r="G4" s="40"/>
      <c r="H4" s="12"/>
      <c r="I4" s="42" t="s">
        <v>34</v>
      </c>
      <c r="J4" s="42"/>
      <c r="K4" s="42"/>
      <c r="L4" s="42"/>
    </row>
    <row r="5" spans="5:12" ht="17.25" customHeight="1">
      <c r="E5" s="40"/>
      <c r="F5" s="40"/>
      <c r="G5" s="40"/>
      <c r="H5" s="12"/>
      <c r="I5" s="12"/>
      <c r="J5" s="12"/>
      <c r="K5" s="12"/>
      <c r="L5" s="12"/>
    </row>
    <row r="6" spans="5:12" ht="17.25" customHeight="1">
      <c r="E6" s="40"/>
      <c r="F6" s="40"/>
      <c r="G6" s="40"/>
      <c r="H6" s="42" t="s">
        <v>46</v>
      </c>
      <c r="I6" s="42"/>
      <c r="J6" s="42"/>
      <c r="K6" s="42"/>
      <c r="L6" s="42"/>
    </row>
    <row r="7" spans="5:11" ht="17.25" customHeight="1">
      <c r="E7" s="11"/>
      <c r="F7" s="12"/>
      <c r="G7" s="12"/>
      <c r="H7" s="12"/>
      <c r="I7" s="12"/>
      <c r="J7" s="42"/>
      <c r="K7" s="42"/>
    </row>
    <row r="8" spans="1:11" ht="15.75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2" ht="15.75" customHeight="1">
      <c r="A9" s="44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.75" customHeight="1">
      <c r="A10" s="44" t="s">
        <v>49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1" ht="15.75">
      <c r="A11" s="60" t="s">
        <v>54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5.75" customHeight="1">
      <c r="A12" s="57" t="s">
        <v>57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2.75" customHeight="1">
      <c r="A13" s="58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0:11" ht="12" customHeight="1">
      <c r="J14" s="59" t="s">
        <v>32</v>
      </c>
      <c r="K14" s="59"/>
    </row>
    <row r="15" spans="1:11" ht="18.75" customHeight="1">
      <c r="A15" s="47" t="s">
        <v>19</v>
      </c>
      <c r="B15" s="53" t="s">
        <v>20</v>
      </c>
      <c r="C15" s="54"/>
      <c r="D15" s="54"/>
      <c r="E15" s="54"/>
      <c r="F15" s="54"/>
      <c r="G15" s="54"/>
      <c r="H15" s="55"/>
      <c r="I15" s="53" t="s">
        <v>21</v>
      </c>
      <c r="J15" s="54"/>
      <c r="K15" s="55"/>
    </row>
    <row r="16" spans="1:11" ht="13.5" customHeight="1">
      <c r="A16" s="48"/>
      <c r="B16" s="50" t="s">
        <v>33</v>
      </c>
      <c r="C16" s="50" t="s">
        <v>44</v>
      </c>
      <c r="D16" s="45" t="s">
        <v>22</v>
      </c>
      <c r="E16" s="45" t="s">
        <v>23</v>
      </c>
      <c r="F16" s="45" t="s">
        <v>24</v>
      </c>
      <c r="G16" s="45" t="s">
        <v>25</v>
      </c>
      <c r="H16" s="45" t="s">
        <v>26</v>
      </c>
      <c r="I16" s="47" t="s">
        <v>27</v>
      </c>
      <c r="J16" s="45" t="s">
        <v>47</v>
      </c>
      <c r="K16" s="45" t="s">
        <v>58</v>
      </c>
    </row>
    <row r="17" spans="1:11" ht="11.25" customHeight="1">
      <c r="A17" s="48"/>
      <c r="B17" s="51"/>
      <c r="C17" s="51"/>
      <c r="D17" s="45"/>
      <c r="E17" s="46"/>
      <c r="F17" s="46"/>
      <c r="G17" s="46"/>
      <c r="H17" s="46"/>
      <c r="I17" s="48"/>
      <c r="J17" s="45"/>
      <c r="K17" s="45"/>
    </row>
    <row r="18" spans="1:11" ht="61.5" customHeight="1">
      <c r="A18" s="49"/>
      <c r="B18" s="52"/>
      <c r="C18" s="52"/>
      <c r="D18" s="45"/>
      <c r="E18" s="46"/>
      <c r="F18" s="46"/>
      <c r="G18" s="46"/>
      <c r="H18" s="46"/>
      <c r="I18" s="49"/>
      <c r="J18" s="46"/>
      <c r="K18" s="46"/>
    </row>
    <row r="19" spans="1:11" ht="11.2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5">
        <v>14</v>
      </c>
      <c r="K19" s="15">
        <v>15</v>
      </c>
    </row>
    <row r="20" spans="1:11" ht="25.5" customHeight="1">
      <c r="A20" s="18" t="s">
        <v>1</v>
      </c>
      <c r="B20" s="20" t="s">
        <v>51</v>
      </c>
      <c r="C20" s="20" t="s">
        <v>45</v>
      </c>
      <c r="D20" s="20" t="s">
        <v>0</v>
      </c>
      <c r="E20" s="20" t="s">
        <v>0</v>
      </c>
      <c r="F20" s="20" t="s">
        <v>43</v>
      </c>
      <c r="G20" s="20"/>
      <c r="H20" s="21">
        <v>210</v>
      </c>
      <c r="I20" s="32"/>
      <c r="J20" s="32"/>
      <c r="K20" s="32"/>
    </row>
    <row r="21" spans="1:11" ht="16.5" customHeight="1">
      <c r="A21" s="22" t="s">
        <v>2</v>
      </c>
      <c r="B21" s="16"/>
      <c r="C21" s="16"/>
      <c r="D21" s="23"/>
      <c r="E21" s="23"/>
      <c r="F21" s="23"/>
      <c r="G21" s="23"/>
      <c r="H21" s="24">
        <v>211</v>
      </c>
      <c r="I21" s="33"/>
      <c r="J21" s="33"/>
      <c r="K21" s="33"/>
    </row>
    <row r="22" spans="1:11" ht="16.5" customHeight="1">
      <c r="A22" s="25" t="s">
        <v>3</v>
      </c>
      <c r="B22" s="16"/>
      <c r="C22" s="16"/>
      <c r="D22" s="23"/>
      <c r="E22" s="23"/>
      <c r="F22" s="23"/>
      <c r="G22" s="23"/>
      <c r="H22" s="24">
        <v>212</v>
      </c>
      <c r="I22" s="33"/>
      <c r="J22" s="33"/>
      <c r="K22" s="33"/>
    </row>
    <row r="23" spans="1:11" ht="25.5">
      <c r="A23" s="25" t="s">
        <v>4</v>
      </c>
      <c r="B23" s="16"/>
      <c r="C23" s="16"/>
      <c r="D23" s="23"/>
      <c r="E23" s="23"/>
      <c r="F23" s="23"/>
      <c r="G23" s="23"/>
      <c r="H23" s="24">
        <v>213</v>
      </c>
      <c r="I23" s="33"/>
      <c r="J23" s="33"/>
      <c r="K23" s="33"/>
    </row>
    <row r="24" spans="1:11" ht="16.5" customHeight="1">
      <c r="A24" s="18" t="s">
        <v>5</v>
      </c>
      <c r="B24" s="19"/>
      <c r="C24" s="19"/>
      <c r="D24" s="20"/>
      <c r="E24" s="20"/>
      <c r="F24" s="20"/>
      <c r="G24" s="20"/>
      <c r="H24" s="21">
        <v>220</v>
      </c>
      <c r="I24" s="32"/>
      <c r="J24" s="32"/>
      <c r="K24" s="32"/>
    </row>
    <row r="25" spans="1:11" ht="16.5" customHeight="1">
      <c r="A25" s="25" t="s">
        <v>6</v>
      </c>
      <c r="B25" s="16"/>
      <c r="C25" s="16"/>
      <c r="D25" s="23"/>
      <c r="E25" s="23"/>
      <c r="F25" s="23"/>
      <c r="G25" s="23"/>
      <c r="H25" s="24">
        <v>221</v>
      </c>
      <c r="I25" s="33"/>
      <c r="J25" s="33"/>
      <c r="K25" s="33"/>
    </row>
    <row r="26" spans="1:11" ht="16.5" customHeight="1">
      <c r="A26" s="25" t="s">
        <v>7</v>
      </c>
      <c r="B26" s="16"/>
      <c r="C26" s="16"/>
      <c r="D26" s="23"/>
      <c r="E26" s="23"/>
      <c r="F26" s="23"/>
      <c r="G26" s="23"/>
      <c r="H26" s="24">
        <v>222</v>
      </c>
      <c r="I26" s="33"/>
      <c r="J26" s="33"/>
      <c r="K26" s="33"/>
    </row>
    <row r="27" spans="1:11" ht="12.75">
      <c r="A27" s="25" t="s">
        <v>8</v>
      </c>
      <c r="B27" s="16"/>
      <c r="C27" s="16"/>
      <c r="D27" s="23"/>
      <c r="E27" s="23"/>
      <c r="F27" s="23"/>
      <c r="G27" s="23"/>
      <c r="H27" s="24">
        <v>223</v>
      </c>
      <c r="I27" s="33"/>
      <c r="J27" s="33"/>
      <c r="K27" s="33"/>
    </row>
    <row r="28" spans="1:11" ht="25.5">
      <c r="A28" s="25" t="s">
        <v>9</v>
      </c>
      <c r="B28" s="16"/>
      <c r="C28" s="16"/>
      <c r="D28" s="23"/>
      <c r="E28" s="23"/>
      <c r="F28" s="23"/>
      <c r="G28" s="23"/>
      <c r="H28" s="24">
        <v>224</v>
      </c>
      <c r="I28" s="33"/>
      <c r="J28" s="33"/>
      <c r="K28" s="33"/>
    </row>
    <row r="29" spans="1:11" ht="25.5">
      <c r="A29" s="25" t="s">
        <v>10</v>
      </c>
      <c r="B29" s="16"/>
      <c r="C29" s="16"/>
      <c r="D29" s="23"/>
      <c r="E29" s="23"/>
      <c r="F29" s="23"/>
      <c r="G29" s="23"/>
      <c r="H29" s="24">
        <v>225</v>
      </c>
      <c r="I29" s="33"/>
      <c r="J29" s="33"/>
      <c r="K29" s="33"/>
    </row>
    <row r="30" spans="1:11" ht="12.75">
      <c r="A30" s="25" t="s">
        <v>11</v>
      </c>
      <c r="B30" s="16"/>
      <c r="C30" s="16"/>
      <c r="D30" s="23"/>
      <c r="E30" s="23"/>
      <c r="F30" s="23"/>
      <c r="G30" s="23"/>
      <c r="H30" s="24">
        <v>226</v>
      </c>
      <c r="I30" s="33"/>
      <c r="J30" s="33"/>
      <c r="K30" s="33"/>
    </row>
    <row r="31" spans="1:11" ht="12.75">
      <c r="A31" s="18" t="s">
        <v>12</v>
      </c>
      <c r="B31" s="19"/>
      <c r="C31" s="19"/>
      <c r="D31" s="20"/>
      <c r="E31" s="20"/>
      <c r="F31" s="20"/>
      <c r="G31" s="20"/>
      <c r="H31" s="21">
        <v>290</v>
      </c>
      <c r="I31" s="32"/>
      <c r="J31" s="32"/>
      <c r="K31" s="32"/>
    </row>
    <row r="32" spans="1:11" ht="25.5">
      <c r="A32" s="18" t="s">
        <v>13</v>
      </c>
      <c r="B32" s="19"/>
      <c r="C32" s="19"/>
      <c r="D32" s="20"/>
      <c r="E32" s="20"/>
      <c r="F32" s="20"/>
      <c r="G32" s="20"/>
      <c r="H32" s="21">
        <v>300</v>
      </c>
      <c r="I32" s="32">
        <f>I34</f>
        <v>125580</v>
      </c>
      <c r="J32" s="32">
        <f>J34</f>
        <v>119301</v>
      </c>
      <c r="K32" s="32">
        <f>K34</f>
        <v>0</v>
      </c>
    </row>
    <row r="33" spans="1:11" ht="25.5">
      <c r="A33" s="25" t="s">
        <v>14</v>
      </c>
      <c r="B33" s="16"/>
      <c r="C33" s="16"/>
      <c r="D33" s="23"/>
      <c r="E33" s="23"/>
      <c r="F33" s="23"/>
      <c r="G33" s="23"/>
      <c r="H33" s="24">
        <v>310</v>
      </c>
      <c r="I33" s="33"/>
      <c r="J33" s="33"/>
      <c r="K33" s="33"/>
    </row>
    <row r="34" spans="1:11" ht="25.5">
      <c r="A34" s="25" t="s">
        <v>15</v>
      </c>
      <c r="B34" s="16"/>
      <c r="C34" s="16"/>
      <c r="D34" s="23"/>
      <c r="E34" s="23"/>
      <c r="F34" s="23"/>
      <c r="G34" s="23" t="s">
        <v>53</v>
      </c>
      <c r="H34" s="24">
        <v>340</v>
      </c>
      <c r="I34" s="33">
        <v>125580</v>
      </c>
      <c r="J34" s="33">
        <f>62790+56511</f>
        <v>119301</v>
      </c>
      <c r="K34" s="33"/>
    </row>
    <row r="35" spans="1:11" ht="12.75">
      <c r="A35" s="18" t="s">
        <v>16</v>
      </c>
      <c r="B35" s="19"/>
      <c r="C35" s="19"/>
      <c r="D35" s="20"/>
      <c r="E35" s="20"/>
      <c r="F35" s="20"/>
      <c r="G35" s="20"/>
      <c r="H35" s="21">
        <v>0</v>
      </c>
      <c r="I35" s="32">
        <f>I32</f>
        <v>125580</v>
      </c>
      <c r="J35" s="32">
        <f>J32</f>
        <v>119301</v>
      </c>
      <c r="K35" s="32">
        <f>K32</f>
        <v>0</v>
      </c>
    </row>
    <row r="36" spans="1:11" ht="12.75">
      <c r="A36" s="6"/>
      <c r="B36" s="8"/>
      <c r="C36" s="8"/>
      <c r="D36" s="9"/>
      <c r="E36" s="9"/>
      <c r="F36" s="9"/>
      <c r="G36" s="9"/>
      <c r="H36" s="7"/>
      <c r="I36" s="8"/>
      <c r="J36" s="8"/>
      <c r="K36" s="8"/>
    </row>
    <row r="37" spans="1:9" ht="12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10" ht="12.75">
      <c r="A39" s="27" t="s">
        <v>30</v>
      </c>
      <c r="B39" s="28"/>
      <c r="C39" s="28"/>
      <c r="D39" s="28"/>
      <c r="E39" s="29"/>
      <c r="F39" s="29"/>
      <c r="G39" s="29"/>
      <c r="H39" s="56" t="s">
        <v>50</v>
      </c>
      <c r="I39" s="56"/>
      <c r="J39" s="56"/>
    </row>
  </sheetData>
  <mergeCells count="26">
    <mergeCell ref="H39:J39"/>
    <mergeCell ref="I15:K15"/>
    <mergeCell ref="A15:A18"/>
    <mergeCell ref="B15:H15"/>
    <mergeCell ref="B16:B18"/>
    <mergeCell ref="C16:C18"/>
    <mergeCell ref="J16:J18"/>
    <mergeCell ref="F16:F18"/>
    <mergeCell ref="A11:K11"/>
    <mergeCell ref="A12:K12"/>
    <mergeCell ref="H16:H18"/>
    <mergeCell ref="K16:K18"/>
    <mergeCell ref="D16:D18"/>
    <mergeCell ref="E16:E18"/>
    <mergeCell ref="G16:G18"/>
    <mergeCell ref="I16:I18"/>
    <mergeCell ref="A13:K13"/>
    <mergeCell ref="J14:K14"/>
    <mergeCell ref="J7:K7"/>
    <mergeCell ref="A8:K8"/>
    <mergeCell ref="A9:L9"/>
    <mergeCell ref="A10:L10"/>
    <mergeCell ref="I1:L1"/>
    <mergeCell ref="I2:L2"/>
    <mergeCell ref="I4:L4"/>
    <mergeCell ref="H6:L6"/>
  </mergeCells>
  <printOptions/>
  <pageMargins left="0.17" right="0.3937007874015748" top="0.21" bottom="0.23" header="0.21" footer="0.21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80" zoomScaleNormal="75" zoomScaleSheetLayoutView="80" workbookViewId="0" topLeftCell="A10">
      <selection activeCell="J35" sqref="J35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87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4" ht="17.25" customHeight="1">
      <c r="E1" s="11"/>
      <c r="F1" s="40"/>
      <c r="G1" s="40"/>
      <c r="H1" s="12"/>
      <c r="I1" s="42" t="s">
        <v>28</v>
      </c>
      <c r="J1" s="42"/>
      <c r="K1" s="42"/>
      <c r="L1" s="42"/>
      <c r="M1" s="40"/>
      <c r="N1" s="40"/>
    </row>
    <row r="2" spans="5:14" ht="17.25" customHeight="1">
      <c r="E2" s="11"/>
      <c r="F2" s="40"/>
      <c r="G2" s="40"/>
      <c r="H2" s="12"/>
      <c r="I2" s="42" t="s">
        <v>29</v>
      </c>
      <c r="J2" s="42"/>
      <c r="K2" s="42"/>
      <c r="L2" s="42"/>
      <c r="M2" s="40"/>
      <c r="N2" s="40"/>
    </row>
    <row r="3" spans="5:14" ht="17.25" customHeight="1">
      <c r="E3" s="11"/>
      <c r="F3" s="40"/>
      <c r="G3" s="40"/>
      <c r="H3" s="12"/>
      <c r="I3" s="13"/>
      <c r="J3" s="13"/>
      <c r="K3" s="13"/>
      <c r="L3" s="13"/>
      <c r="M3" s="40"/>
      <c r="N3" s="40"/>
    </row>
    <row r="4" spans="5:14" ht="17.25" customHeight="1">
      <c r="E4" s="11"/>
      <c r="F4" s="40"/>
      <c r="G4" s="40"/>
      <c r="H4" s="12"/>
      <c r="I4" s="42" t="s">
        <v>34</v>
      </c>
      <c r="J4" s="42"/>
      <c r="K4" s="42"/>
      <c r="L4" s="42"/>
      <c r="M4" s="40"/>
      <c r="N4" s="40"/>
    </row>
    <row r="5" spans="5:14" ht="17.25" customHeight="1">
      <c r="E5" s="11"/>
      <c r="F5" s="40"/>
      <c r="G5" s="40"/>
      <c r="H5" s="12"/>
      <c r="I5" s="12"/>
      <c r="J5" s="12"/>
      <c r="K5" s="12"/>
      <c r="L5" s="12"/>
      <c r="M5" s="40"/>
      <c r="N5" s="40"/>
    </row>
    <row r="6" spans="5:14" ht="17.25" customHeight="1">
      <c r="E6" s="11"/>
      <c r="F6" s="40"/>
      <c r="G6" s="40"/>
      <c r="H6" s="42" t="s">
        <v>46</v>
      </c>
      <c r="I6" s="42"/>
      <c r="J6" s="42"/>
      <c r="K6" s="42"/>
      <c r="L6" s="42"/>
      <c r="M6" s="40"/>
      <c r="N6" s="40"/>
    </row>
    <row r="7" spans="5:14" ht="17.25" customHeight="1">
      <c r="E7" s="11"/>
      <c r="F7" s="40"/>
      <c r="G7" s="40"/>
      <c r="H7" s="40"/>
      <c r="I7" s="40"/>
      <c r="J7" s="40"/>
      <c r="K7" s="40"/>
      <c r="L7" s="40"/>
      <c r="M7" s="40"/>
      <c r="N7" s="40"/>
    </row>
    <row r="8" spans="1:11" ht="15.75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2" ht="15.75" customHeight="1">
      <c r="A9" s="44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.75" customHeight="1">
      <c r="A10" s="44" t="s">
        <v>49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1" ht="15.75">
      <c r="A11" s="41" t="s">
        <v>52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5.75" customHeight="1">
      <c r="A12" s="57" t="s">
        <v>57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2.75" customHeight="1">
      <c r="A13" s="58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0:11" ht="12" customHeight="1">
      <c r="J14" s="59" t="s">
        <v>32</v>
      </c>
      <c r="K14" s="59"/>
    </row>
    <row r="15" spans="1:11" ht="18.75" customHeight="1">
      <c r="A15" s="47" t="s">
        <v>19</v>
      </c>
      <c r="B15" s="53" t="s">
        <v>20</v>
      </c>
      <c r="C15" s="54"/>
      <c r="D15" s="54"/>
      <c r="E15" s="54"/>
      <c r="F15" s="54"/>
      <c r="G15" s="54"/>
      <c r="H15" s="55"/>
      <c r="I15" s="53" t="s">
        <v>21</v>
      </c>
      <c r="J15" s="54"/>
      <c r="K15" s="55"/>
    </row>
    <row r="16" spans="1:11" ht="13.5" customHeight="1">
      <c r="A16" s="48"/>
      <c r="B16" s="50" t="s">
        <v>33</v>
      </c>
      <c r="C16" s="50" t="s">
        <v>44</v>
      </c>
      <c r="D16" s="45" t="s">
        <v>22</v>
      </c>
      <c r="E16" s="45" t="s">
        <v>23</v>
      </c>
      <c r="F16" s="45" t="s">
        <v>24</v>
      </c>
      <c r="G16" s="45" t="s">
        <v>25</v>
      </c>
      <c r="H16" s="45" t="s">
        <v>26</v>
      </c>
      <c r="I16" s="47" t="s">
        <v>27</v>
      </c>
      <c r="J16" s="45" t="s">
        <v>47</v>
      </c>
      <c r="K16" s="45" t="s">
        <v>58</v>
      </c>
    </row>
    <row r="17" spans="1:11" ht="11.25" customHeight="1">
      <c r="A17" s="48"/>
      <c r="B17" s="51"/>
      <c r="C17" s="51"/>
      <c r="D17" s="45"/>
      <c r="E17" s="46"/>
      <c r="F17" s="46"/>
      <c r="G17" s="46"/>
      <c r="H17" s="46"/>
      <c r="I17" s="48"/>
      <c r="J17" s="45"/>
      <c r="K17" s="45"/>
    </row>
    <row r="18" spans="1:11" ht="60.75" customHeight="1">
      <c r="A18" s="49"/>
      <c r="B18" s="52"/>
      <c r="C18" s="52"/>
      <c r="D18" s="45"/>
      <c r="E18" s="46"/>
      <c r="F18" s="46"/>
      <c r="G18" s="46"/>
      <c r="H18" s="46"/>
      <c r="I18" s="49"/>
      <c r="J18" s="46"/>
      <c r="K18" s="46"/>
    </row>
    <row r="19" spans="1:11" ht="11.2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5">
        <v>14</v>
      </c>
      <c r="K19" s="15">
        <v>15</v>
      </c>
    </row>
    <row r="20" spans="1:11" ht="25.5" customHeight="1">
      <c r="A20" s="18" t="s">
        <v>1</v>
      </c>
      <c r="B20" s="20" t="s">
        <v>51</v>
      </c>
      <c r="C20" s="20" t="s">
        <v>45</v>
      </c>
      <c r="D20" s="20" t="s">
        <v>0</v>
      </c>
      <c r="E20" s="20" t="s">
        <v>0</v>
      </c>
      <c r="F20" s="20" t="s">
        <v>43</v>
      </c>
      <c r="G20" s="20"/>
      <c r="H20" s="21">
        <v>210</v>
      </c>
      <c r="I20" s="32"/>
      <c r="J20" s="32"/>
      <c r="K20" s="32"/>
    </row>
    <row r="21" spans="1:11" ht="16.5" customHeight="1">
      <c r="A21" s="22" t="s">
        <v>2</v>
      </c>
      <c r="B21" s="16"/>
      <c r="C21" s="16"/>
      <c r="D21" s="23"/>
      <c r="E21" s="23"/>
      <c r="F21" s="23"/>
      <c r="G21" s="23"/>
      <c r="H21" s="24">
        <v>211</v>
      </c>
      <c r="I21" s="33"/>
      <c r="J21" s="33"/>
      <c r="K21" s="33"/>
    </row>
    <row r="22" spans="1:11" ht="16.5" customHeight="1">
      <c r="A22" s="25" t="s">
        <v>3</v>
      </c>
      <c r="B22" s="16"/>
      <c r="C22" s="16"/>
      <c r="D22" s="23"/>
      <c r="E22" s="23"/>
      <c r="F22" s="23"/>
      <c r="G22" s="23"/>
      <c r="H22" s="24">
        <v>212</v>
      </c>
      <c r="I22" s="33"/>
      <c r="J22" s="33"/>
      <c r="K22" s="33"/>
    </row>
    <row r="23" spans="1:11" ht="25.5">
      <c r="A23" s="25" t="s">
        <v>4</v>
      </c>
      <c r="B23" s="16"/>
      <c r="C23" s="16"/>
      <c r="D23" s="23"/>
      <c r="E23" s="23"/>
      <c r="F23" s="23"/>
      <c r="G23" s="23"/>
      <c r="H23" s="24">
        <v>213</v>
      </c>
      <c r="I23" s="33"/>
      <c r="J23" s="33"/>
      <c r="K23" s="33"/>
    </row>
    <row r="24" spans="1:11" ht="12.75">
      <c r="A24" s="18" t="s">
        <v>5</v>
      </c>
      <c r="B24" s="19"/>
      <c r="C24" s="19"/>
      <c r="D24" s="20"/>
      <c r="E24" s="20"/>
      <c r="F24" s="20"/>
      <c r="G24" s="20"/>
      <c r="H24" s="21">
        <v>220</v>
      </c>
      <c r="I24" s="32"/>
      <c r="J24" s="32"/>
      <c r="K24" s="32"/>
    </row>
    <row r="25" spans="1:11" ht="16.5" customHeight="1">
      <c r="A25" s="25" t="s">
        <v>6</v>
      </c>
      <c r="B25" s="16"/>
      <c r="C25" s="16"/>
      <c r="D25" s="23"/>
      <c r="E25" s="23"/>
      <c r="F25" s="23"/>
      <c r="G25" s="23"/>
      <c r="H25" s="24">
        <v>221</v>
      </c>
      <c r="I25" s="33"/>
      <c r="J25" s="33"/>
      <c r="K25" s="33"/>
    </row>
    <row r="26" spans="1:11" ht="16.5" customHeight="1">
      <c r="A26" s="25" t="s">
        <v>7</v>
      </c>
      <c r="B26" s="16"/>
      <c r="C26" s="16"/>
      <c r="D26" s="23"/>
      <c r="E26" s="23"/>
      <c r="F26" s="23"/>
      <c r="G26" s="23"/>
      <c r="H26" s="24">
        <v>222</v>
      </c>
      <c r="I26" s="33"/>
      <c r="J26" s="33"/>
      <c r="K26" s="33"/>
    </row>
    <row r="27" spans="1:11" ht="12.75">
      <c r="A27" s="25" t="s">
        <v>8</v>
      </c>
      <c r="B27" s="16"/>
      <c r="C27" s="16"/>
      <c r="D27" s="23"/>
      <c r="E27" s="23"/>
      <c r="F27" s="23"/>
      <c r="G27" s="23"/>
      <c r="H27" s="24">
        <v>223</v>
      </c>
      <c r="I27" s="33"/>
      <c r="J27" s="33"/>
      <c r="K27" s="33"/>
    </row>
    <row r="28" spans="1:11" ht="25.5">
      <c r="A28" s="25" t="s">
        <v>9</v>
      </c>
      <c r="B28" s="16"/>
      <c r="C28" s="16"/>
      <c r="D28" s="23"/>
      <c r="E28" s="23"/>
      <c r="F28" s="23"/>
      <c r="G28" s="23"/>
      <c r="H28" s="24">
        <v>224</v>
      </c>
      <c r="I28" s="33"/>
      <c r="J28" s="33"/>
      <c r="K28" s="33"/>
    </row>
    <row r="29" spans="1:11" ht="25.5">
      <c r="A29" s="25" t="s">
        <v>10</v>
      </c>
      <c r="B29" s="16"/>
      <c r="C29" s="16"/>
      <c r="D29" s="23"/>
      <c r="E29" s="23"/>
      <c r="F29" s="23"/>
      <c r="G29" s="23"/>
      <c r="H29" s="24">
        <v>225</v>
      </c>
      <c r="I29" s="33"/>
      <c r="J29" s="33"/>
      <c r="K29" s="33"/>
    </row>
    <row r="30" spans="1:11" ht="12.75">
      <c r="A30" s="25" t="s">
        <v>11</v>
      </c>
      <c r="B30" s="16"/>
      <c r="C30" s="16"/>
      <c r="D30" s="23"/>
      <c r="E30" s="23"/>
      <c r="F30" s="23"/>
      <c r="G30" s="23"/>
      <c r="H30" s="24">
        <v>226</v>
      </c>
      <c r="I30" s="33"/>
      <c r="J30" s="33"/>
      <c r="K30" s="33"/>
    </row>
    <row r="31" spans="1:11" ht="12.75">
      <c r="A31" s="18" t="s">
        <v>12</v>
      </c>
      <c r="B31" s="19"/>
      <c r="C31" s="19"/>
      <c r="D31" s="20"/>
      <c r="E31" s="20"/>
      <c r="F31" s="20"/>
      <c r="G31" s="20"/>
      <c r="H31" s="21">
        <v>290</v>
      </c>
      <c r="I31" s="32"/>
      <c r="J31" s="32"/>
      <c r="K31" s="32"/>
    </row>
    <row r="32" spans="1:11" ht="25.5">
      <c r="A32" s="18" t="s">
        <v>13</v>
      </c>
      <c r="B32" s="19"/>
      <c r="C32" s="19"/>
      <c r="D32" s="20"/>
      <c r="E32" s="20"/>
      <c r="F32" s="20"/>
      <c r="G32" s="20"/>
      <c r="H32" s="21">
        <v>300</v>
      </c>
      <c r="I32" s="32">
        <f>I34</f>
        <v>156975</v>
      </c>
      <c r="J32" s="32">
        <f>J34</f>
        <v>131859</v>
      </c>
      <c r="K32" s="32">
        <f>K34</f>
        <v>0</v>
      </c>
    </row>
    <row r="33" spans="1:11" ht="25.5">
      <c r="A33" s="25" t="s">
        <v>14</v>
      </c>
      <c r="B33" s="16"/>
      <c r="C33" s="16"/>
      <c r="D33" s="23"/>
      <c r="E33" s="23"/>
      <c r="F33" s="23"/>
      <c r="G33" s="23"/>
      <c r="H33" s="24">
        <v>310</v>
      </c>
      <c r="I33" s="33"/>
      <c r="J33" s="33"/>
      <c r="K33" s="33"/>
    </row>
    <row r="34" spans="1:11" ht="25.5">
      <c r="A34" s="25" t="s">
        <v>15</v>
      </c>
      <c r="B34" s="16"/>
      <c r="C34" s="16"/>
      <c r="D34" s="23"/>
      <c r="E34" s="23"/>
      <c r="F34" s="23"/>
      <c r="G34" s="23" t="s">
        <v>53</v>
      </c>
      <c r="H34" s="24">
        <v>340</v>
      </c>
      <c r="I34" s="33">
        <v>156975</v>
      </c>
      <c r="J34" s="33">
        <f>75348+56511</f>
        <v>131859</v>
      </c>
      <c r="K34" s="33"/>
    </row>
    <row r="35" spans="1:11" ht="12.75">
      <c r="A35" s="18" t="s">
        <v>16</v>
      </c>
      <c r="B35" s="19"/>
      <c r="C35" s="19"/>
      <c r="D35" s="20"/>
      <c r="E35" s="20"/>
      <c r="F35" s="20"/>
      <c r="G35" s="20"/>
      <c r="H35" s="21">
        <v>0</v>
      </c>
      <c r="I35" s="32">
        <f>I32</f>
        <v>156975</v>
      </c>
      <c r="J35" s="32">
        <f>J32</f>
        <v>131859</v>
      </c>
      <c r="K35" s="32">
        <f>K32</f>
        <v>0</v>
      </c>
    </row>
    <row r="36" spans="1:11" ht="12.75">
      <c r="A36" s="1"/>
      <c r="B36" s="2"/>
      <c r="C36" s="2"/>
      <c r="D36" s="3"/>
      <c r="E36" s="3"/>
      <c r="F36" s="3"/>
      <c r="G36" s="3"/>
      <c r="H36" s="4"/>
      <c r="I36" s="2"/>
      <c r="J36" s="2"/>
      <c r="K36" s="2"/>
    </row>
    <row r="37" spans="1:9" ht="12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10" ht="12.75">
      <c r="A39" s="27" t="s">
        <v>30</v>
      </c>
      <c r="B39" s="28"/>
      <c r="C39" s="28"/>
      <c r="D39" s="28"/>
      <c r="E39" s="29"/>
      <c r="F39" s="29"/>
      <c r="G39" s="29"/>
      <c r="H39" s="56" t="s">
        <v>50</v>
      </c>
      <c r="I39" s="56"/>
      <c r="J39" s="56"/>
    </row>
  </sheetData>
  <mergeCells count="24">
    <mergeCell ref="H39:J39"/>
    <mergeCell ref="A12:K12"/>
    <mergeCell ref="H16:H18"/>
    <mergeCell ref="K16:K18"/>
    <mergeCell ref="D16:D18"/>
    <mergeCell ref="E16:E18"/>
    <mergeCell ref="A13:K13"/>
    <mergeCell ref="J14:K14"/>
    <mergeCell ref="I15:K15"/>
    <mergeCell ref="B15:H15"/>
    <mergeCell ref="J16:J18"/>
    <mergeCell ref="G16:G18"/>
    <mergeCell ref="B16:B18"/>
    <mergeCell ref="A15:A18"/>
    <mergeCell ref="F16:F18"/>
    <mergeCell ref="I16:I18"/>
    <mergeCell ref="C16:C18"/>
    <mergeCell ref="A9:L9"/>
    <mergeCell ref="A10:L10"/>
    <mergeCell ref="I1:L1"/>
    <mergeCell ref="I2:L2"/>
    <mergeCell ref="I4:L4"/>
    <mergeCell ref="H6:L6"/>
    <mergeCell ref="A8:K8"/>
  </mergeCells>
  <printOptions/>
  <pageMargins left="0.88" right="0.21" top="0.28" bottom="0.22" header="0.21" footer="0.21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80" zoomScaleNormal="75" zoomScaleSheetLayoutView="80" workbookViewId="0" topLeftCell="A10">
      <selection activeCell="I32" sqref="I32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87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4" ht="17.25" customHeight="1">
      <c r="E1" s="11"/>
      <c r="F1" s="40"/>
      <c r="G1" s="40"/>
      <c r="H1" s="12"/>
      <c r="I1" s="42" t="s">
        <v>28</v>
      </c>
      <c r="J1" s="42"/>
      <c r="K1" s="42"/>
      <c r="L1" s="42"/>
      <c r="M1" s="40"/>
      <c r="N1" s="40"/>
    </row>
    <row r="2" spans="5:14" ht="17.25" customHeight="1">
      <c r="E2" s="11"/>
      <c r="F2" s="40"/>
      <c r="G2" s="40"/>
      <c r="H2" s="12"/>
      <c r="I2" s="42" t="s">
        <v>29</v>
      </c>
      <c r="J2" s="42"/>
      <c r="K2" s="42"/>
      <c r="L2" s="42"/>
      <c r="M2" s="40"/>
      <c r="N2" s="40"/>
    </row>
    <row r="3" spans="5:14" ht="17.25" customHeight="1">
      <c r="E3" s="11"/>
      <c r="F3" s="40"/>
      <c r="G3" s="40"/>
      <c r="H3" s="12"/>
      <c r="I3" s="13"/>
      <c r="J3" s="13"/>
      <c r="K3" s="13"/>
      <c r="L3" s="13"/>
      <c r="M3" s="40"/>
      <c r="N3" s="40"/>
    </row>
    <row r="4" spans="5:14" ht="17.25" customHeight="1">
      <c r="E4" s="11"/>
      <c r="F4" s="40"/>
      <c r="G4" s="40"/>
      <c r="H4" s="12"/>
      <c r="I4" s="42" t="s">
        <v>34</v>
      </c>
      <c r="J4" s="42"/>
      <c r="K4" s="42"/>
      <c r="L4" s="42"/>
      <c r="M4" s="40"/>
      <c r="N4" s="40"/>
    </row>
    <row r="5" spans="5:14" ht="17.25" customHeight="1">
      <c r="E5" s="11"/>
      <c r="F5" s="40"/>
      <c r="G5" s="40"/>
      <c r="H5" s="12"/>
      <c r="I5" s="12"/>
      <c r="J5" s="12"/>
      <c r="K5" s="12"/>
      <c r="L5" s="12"/>
      <c r="M5" s="40"/>
      <c r="N5" s="40"/>
    </row>
    <row r="6" spans="5:14" ht="17.25" customHeight="1">
      <c r="E6" s="11"/>
      <c r="F6" s="40"/>
      <c r="G6" s="40"/>
      <c r="H6" s="42" t="s">
        <v>46</v>
      </c>
      <c r="I6" s="42"/>
      <c r="J6" s="42"/>
      <c r="K6" s="42"/>
      <c r="L6" s="42"/>
      <c r="M6" s="40"/>
      <c r="N6" s="40"/>
    </row>
    <row r="7" spans="5:14" ht="17.25" customHeight="1">
      <c r="E7" s="11"/>
      <c r="F7" s="40"/>
      <c r="G7" s="40"/>
      <c r="H7" s="40"/>
      <c r="I7" s="40"/>
      <c r="J7" s="40"/>
      <c r="K7" s="40"/>
      <c r="L7" s="40"/>
      <c r="M7" s="40"/>
      <c r="N7" s="40"/>
    </row>
    <row r="8" spans="1:11" ht="15.75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2" ht="15.75" customHeight="1">
      <c r="A9" s="44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.75" customHeight="1">
      <c r="A10" s="44" t="s">
        <v>49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3" ht="15.75">
      <c r="A11" s="61" t="s">
        <v>56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1" ht="15.75" customHeight="1">
      <c r="A12" s="57" t="s">
        <v>57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2.75" customHeight="1">
      <c r="A13" s="58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0:11" ht="12" customHeight="1">
      <c r="J14" s="59" t="s">
        <v>32</v>
      </c>
      <c r="K14" s="59"/>
    </row>
    <row r="15" spans="1:11" ht="18.75" customHeight="1">
      <c r="A15" s="47" t="s">
        <v>19</v>
      </c>
      <c r="B15" s="53" t="s">
        <v>20</v>
      </c>
      <c r="C15" s="54"/>
      <c r="D15" s="54"/>
      <c r="E15" s="54"/>
      <c r="F15" s="54"/>
      <c r="G15" s="54"/>
      <c r="H15" s="55"/>
      <c r="I15" s="53" t="s">
        <v>21</v>
      </c>
      <c r="J15" s="54"/>
      <c r="K15" s="55"/>
    </row>
    <row r="16" spans="1:11" ht="13.5" customHeight="1">
      <c r="A16" s="48"/>
      <c r="B16" s="50" t="s">
        <v>33</v>
      </c>
      <c r="C16" s="50" t="s">
        <v>44</v>
      </c>
      <c r="D16" s="45" t="s">
        <v>22</v>
      </c>
      <c r="E16" s="45" t="s">
        <v>23</v>
      </c>
      <c r="F16" s="45" t="s">
        <v>24</v>
      </c>
      <c r="G16" s="45" t="s">
        <v>25</v>
      </c>
      <c r="H16" s="45" t="s">
        <v>26</v>
      </c>
      <c r="I16" s="47" t="s">
        <v>27</v>
      </c>
      <c r="J16" s="45" t="s">
        <v>47</v>
      </c>
      <c r="K16" s="45" t="s">
        <v>58</v>
      </c>
    </row>
    <row r="17" spans="1:11" ht="11.25" customHeight="1">
      <c r="A17" s="48"/>
      <c r="B17" s="51"/>
      <c r="C17" s="51"/>
      <c r="D17" s="45"/>
      <c r="E17" s="46"/>
      <c r="F17" s="46"/>
      <c r="G17" s="46"/>
      <c r="H17" s="46"/>
      <c r="I17" s="48"/>
      <c r="J17" s="45"/>
      <c r="K17" s="45"/>
    </row>
    <row r="18" spans="1:11" ht="60.75" customHeight="1">
      <c r="A18" s="49"/>
      <c r="B18" s="52"/>
      <c r="C18" s="52"/>
      <c r="D18" s="45"/>
      <c r="E18" s="46"/>
      <c r="F18" s="46"/>
      <c r="G18" s="46"/>
      <c r="H18" s="46"/>
      <c r="I18" s="49"/>
      <c r="J18" s="46"/>
      <c r="K18" s="46"/>
    </row>
    <row r="19" spans="1:11" ht="11.2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5">
        <v>14</v>
      </c>
      <c r="K19" s="15">
        <v>15</v>
      </c>
    </row>
    <row r="20" spans="1:11" ht="25.5" customHeight="1">
      <c r="A20" s="18" t="s">
        <v>1</v>
      </c>
      <c r="B20" s="20" t="s">
        <v>51</v>
      </c>
      <c r="C20" s="20" t="s">
        <v>45</v>
      </c>
      <c r="D20" s="20" t="s">
        <v>0</v>
      </c>
      <c r="E20" s="20" t="s">
        <v>0</v>
      </c>
      <c r="F20" s="20" t="s">
        <v>43</v>
      </c>
      <c r="G20" s="20"/>
      <c r="H20" s="21">
        <v>210</v>
      </c>
      <c r="I20" s="32"/>
      <c r="J20" s="32"/>
      <c r="K20" s="32"/>
    </row>
    <row r="21" spans="1:11" ht="16.5" customHeight="1">
      <c r="A21" s="22" t="s">
        <v>2</v>
      </c>
      <c r="B21" s="16"/>
      <c r="C21" s="16"/>
      <c r="D21" s="23"/>
      <c r="E21" s="23"/>
      <c r="F21" s="23"/>
      <c r="G21" s="23"/>
      <c r="H21" s="24">
        <v>211</v>
      </c>
      <c r="I21" s="33"/>
      <c r="J21" s="33"/>
      <c r="K21" s="33"/>
    </row>
    <row r="22" spans="1:11" ht="16.5" customHeight="1">
      <c r="A22" s="25" t="s">
        <v>3</v>
      </c>
      <c r="B22" s="16"/>
      <c r="C22" s="16"/>
      <c r="D22" s="23"/>
      <c r="E22" s="23"/>
      <c r="F22" s="23"/>
      <c r="G22" s="23"/>
      <c r="H22" s="24">
        <v>212</v>
      </c>
      <c r="I22" s="33"/>
      <c r="J22" s="33"/>
      <c r="K22" s="33"/>
    </row>
    <row r="23" spans="1:11" ht="25.5">
      <c r="A23" s="25" t="s">
        <v>4</v>
      </c>
      <c r="B23" s="16"/>
      <c r="C23" s="16"/>
      <c r="D23" s="23"/>
      <c r="E23" s="23"/>
      <c r="F23" s="23"/>
      <c r="G23" s="23"/>
      <c r="H23" s="24">
        <v>213</v>
      </c>
      <c r="I23" s="33"/>
      <c r="J23" s="33"/>
      <c r="K23" s="33"/>
    </row>
    <row r="24" spans="1:11" ht="12.75">
      <c r="A24" s="18" t="s">
        <v>5</v>
      </c>
      <c r="B24" s="19"/>
      <c r="C24" s="19"/>
      <c r="D24" s="20"/>
      <c r="E24" s="20"/>
      <c r="F24" s="20"/>
      <c r="G24" s="20"/>
      <c r="H24" s="21">
        <v>220</v>
      </c>
      <c r="I24" s="32"/>
      <c r="J24" s="32"/>
      <c r="K24" s="32"/>
    </row>
    <row r="25" spans="1:11" ht="16.5" customHeight="1">
      <c r="A25" s="25" t="s">
        <v>6</v>
      </c>
      <c r="B25" s="16"/>
      <c r="C25" s="16"/>
      <c r="D25" s="23"/>
      <c r="E25" s="23"/>
      <c r="F25" s="23"/>
      <c r="G25" s="23"/>
      <c r="H25" s="24">
        <v>221</v>
      </c>
      <c r="I25" s="33"/>
      <c r="J25" s="33"/>
      <c r="K25" s="33"/>
    </row>
    <row r="26" spans="1:11" ht="16.5" customHeight="1">
      <c r="A26" s="25" t="s">
        <v>7</v>
      </c>
      <c r="B26" s="16"/>
      <c r="C26" s="16"/>
      <c r="D26" s="23"/>
      <c r="E26" s="23"/>
      <c r="F26" s="23"/>
      <c r="G26" s="23"/>
      <c r="H26" s="24">
        <v>222</v>
      </c>
      <c r="I26" s="33"/>
      <c r="J26" s="33"/>
      <c r="K26" s="33"/>
    </row>
    <row r="27" spans="1:11" ht="12.75">
      <c r="A27" s="25" t="s">
        <v>8</v>
      </c>
      <c r="B27" s="16"/>
      <c r="C27" s="16"/>
      <c r="D27" s="23"/>
      <c r="E27" s="23"/>
      <c r="F27" s="23"/>
      <c r="G27" s="23"/>
      <c r="H27" s="24">
        <v>223</v>
      </c>
      <c r="I27" s="33"/>
      <c r="J27" s="33"/>
      <c r="K27" s="33"/>
    </row>
    <row r="28" spans="1:11" ht="25.5">
      <c r="A28" s="25" t="s">
        <v>9</v>
      </c>
      <c r="B28" s="16"/>
      <c r="C28" s="16"/>
      <c r="D28" s="23"/>
      <c r="E28" s="23"/>
      <c r="F28" s="23"/>
      <c r="G28" s="23"/>
      <c r="H28" s="24">
        <v>224</v>
      </c>
      <c r="I28" s="33"/>
      <c r="J28" s="33"/>
      <c r="K28" s="33"/>
    </row>
    <row r="29" spans="1:11" ht="25.5">
      <c r="A29" s="25" t="s">
        <v>10</v>
      </c>
      <c r="B29" s="16"/>
      <c r="C29" s="16"/>
      <c r="D29" s="23"/>
      <c r="E29" s="23"/>
      <c r="F29" s="23"/>
      <c r="G29" s="23"/>
      <c r="H29" s="24">
        <v>225</v>
      </c>
      <c r="I29" s="33"/>
      <c r="J29" s="33"/>
      <c r="K29" s="33"/>
    </row>
    <row r="30" spans="1:11" ht="12.75">
      <c r="A30" s="25" t="s">
        <v>11</v>
      </c>
      <c r="B30" s="16"/>
      <c r="C30" s="16"/>
      <c r="D30" s="23"/>
      <c r="E30" s="23"/>
      <c r="F30" s="23"/>
      <c r="G30" s="23"/>
      <c r="H30" s="24">
        <v>226</v>
      </c>
      <c r="I30" s="33"/>
      <c r="J30" s="33"/>
      <c r="K30" s="33"/>
    </row>
    <row r="31" spans="1:11" ht="12.75">
      <c r="A31" s="18" t="s">
        <v>12</v>
      </c>
      <c r="B31" s="19"/>
      <c r="C31" s="19"/>
      <c r="D31" s="20"/>
      <c r="E31" s="20"/>
      <c r="F31" s="20"/>
      <c r="G31" s="20"/>
      <c r="H31" s="21">
        <v>290</v>
      </c>
      <c r="I31" s="32"/>
      <c r="J31" s="32"/>
      <c r="K31" s="32"/>
    </row>
    <row r="32" spans="1:11" ht="25.5">
      <c r="A32" s="18" t="s">
        <v>13</v>
      </c>
      <c r="B32" s="19"/>
      <c r="C32" s="19"/>
      <c r="D32" s="20"/>
      <c r="E32" s="20"/>
      <c r="F32" s="20"/>
      <c r="G32" s="20"/>
      <c r="H32" s="21">
        <v>300</v>
      </c>
      <c r="I32" s="32">
        <f>I34</f>
        <v>439530</v>
      </c>
      <c r="J32" s="32">
        <f>J34</f>
        <v>383019</v>
      </c>
      <c r="K32" s="32">
        <f>K34</f>
        <v>0</v>
      </c>
    </row>
    <row r="33" spans="1:11" ht="25.5">
      <c r="A33" s="25" t="s">
        <v>14</v>
      </c>
      <c r="B33" s="16"/>
      <c r="C33" s="16"/>
      <c r="D33" s="23"/>
      <c r="E33" s="23"/>
      <c r="F33" s="23"/>
      <c r="G33" s="23"/>
      <c r="H33" s="24">
        <v>310</v>
      </c>
      <c r="I33" s="33"/>
      <c r="J33" s="33"/>
      <c r="K33" s="33"/>
    </row>
    <row r="34" spans="1:11" ht="25.5">
      <c r="A34" s="25" t="s">
        <v>15</v>
      </c>
      <c r="B34" s="16"/>
      <c r="C34" s="16"/>
      <c r="D34" s="23"/>
      <c r="E34" s="23"/>
      <c r="F34" s="23"/>
      <c r="G34" s="23" t="s">
        <v>53</v>
      </c>
      <c r="H34" s="24">
        <v>340</v>
      </c>
      <c r="I34" s="33">
        <f>'КОСШИ '!I34+Ванзеват!I34+Полноват!I34</f>
        <v>439530</v>
      </c>
      <c r="J34" s="33">
        <f>'КОСШИ '!J34+Ванзеват!J34+Полноват!J34</f>
        <v>383019</v>
      </c>
      <c r="K34" s="33"/>
    </row>
    <row r="35" spans="1:11" ht="12.75">
      <c r="A35" s="18" t="s">
        <v>16</v>
      </c>
      <c r="B35" s="19"/>
      <c r="C35" s="19"/>
      <c r="D35" s="20"/>
      <c r="E35" s="20"/>
      <c r="F35" s="20"/>
      <c r="G35" s="20"/>
      <c r="H35" s="21">
        <v>0</v>
      </c>
      <c r="I35" s="32">
        <f>I32</f>
        <v>439530</v>
      </c>
      <c r="J35" s="32">
        <f>J32</f>
        <v>383019</v>
      </c>
      <c r="K35" s="32">
        <f>K32</f>
        <v>0</v>
      </c>
    </row>
    <row r="36" spans="1:11" ht="12.75">
      <c r="A36" s="1"/>
      <c r="B36" s="2"/>
      <c r="C36" s="2"/>
      <c r="D36" s="3"/>
      <c r="E36" s="3"/>
      <c r="F36" s="3"/>
      <c r="G36" s="3"/>
      <c r="H36" s="4"/>
      <c r="I36" s="2"/>
      <c r="J36" s="2"/>
      <c r="K36" s="2"/>
    </row>
    <row r="37" spans="1:9" ht="12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10" ht="12.75">
      <c r="A39" s="27" t="s">
        <v>30</v>
      </c>
      <c r="B39" s="28"/>
      <c r="C39" s="28"/>
      <c r="D39" s="28"/>
      <c r="E39" s="29"/>
      <c r="F39" s="29"/>
      <c r="G39" s="29"/>
      <c r="H39" s="56" t="s">
        <v>50</v>
      </c>
      <c r="I39" s="56"/>
      <c r="J39" s="56"/>
    </row>
  </sheetData>
  <mergeCells count="25">
    <mergeCell ref="A9:L9"/>
    <mergeCell ref="A10:L10"/>
    <mergeCell ref="I1:L1"/>
    <mergeCell ref="I2:L2"/>
    <mergeCell ref="I4:L4"/>
    <mergeCell ref="H6:L6"/>
    <mergeCell ref="A8:K8"/>
    <mergeCell ref="G16:G18"/>
    <mergeCell ref="B16:B18"/>
    <mergeCell ref="A11:M11"/>
    <mergeCell ref="A15:A18"/>
    <mergeCell ref="F16:F18"/>
    <mergeCell ref="I16:I18"/>
    <mergeCell ref="C16:C18"/>
    <mergeCell ref="B15:H15"/>
    <mergeCell ref="H39:J39"/>
    <mergeCell ref="A12:K12"/>
    <mergeCell ref="H16:H18"/>
    <mergeCell ref="K16:K18"/>
    <mergeCell ref="D16:D18"/>
    <mergeCell ref="E16:E18"/>
    <mergeCell ref="A13:K13"/>
    <mergeCell ref="J14:K14"/>
    <mergeCell ref="I15:K15"/>
    <mergeCell ref="J16:J18"/>
  </mergeCells>
  <printOptions/>
  <pageMargins left="0.88" right="0.21" top="0.28" bottom="0.22" header="0.21" footer="0.21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="75" zoomScaleNormal="75" zoomScaleSheetLayoutView="75" workbookViewId="0" topLeftCell="A10">
      <selection activeCell="H31" sqref="H31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25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5" ht="17.25" customHeight="1">
      <c r="E1"/>
      <c r="F1"/>
      <c r="G1"/>
      <c r="H1" s="12"/>
      <c r="I1" s="42" t="s">
        <v>28</v>
      </c>
      <c r="J1" s="42"/>
      <c r="K1" s="42"/>
      <c r="L1" s="42"/>
      <c r="M1"/>
      <c r="N1"/>
      <c r="O1"/>
    </row>
    <row r="2" spans="5:15" ht="17.25" customHeight="1">
      <c r="E2"/>
      <c r="F2"/>
      <c r="G2"/>
      <c r="H2" s="12"/>
      <c r="I2" s="42" t="s">
        <v>29</v>
      </c>
      <c r="J2" s="42"/>
      <c r="K2" s="42"/>
      <c r="L2" s="42"/>
      <c r="M2"/>
      <c r="N2"/>
      <c r="O2"/>
    </row>
    <row r="3" spans="5:15" ht="17.25" customHeight="1">
      <c r="E3"/>
      <c r="F3"/>
      <c r="G3"/>
      <c r="H3" s="12"/>
      <c r="I3" s="13"/>
      <c r="J3" s="13"/>
      <c r="K3" s="13"/>
      <c r="L3" s="13"/>
      <c r="M3"/>
      <c r="N3"/>
      <c r="O3"/>
    </row>
    <row r="4" spans="5:15" ht="17.25" customHeight="1">
      <c r="E4"/>
      <c r="F4"/>
      <c r="G4"/>
      <c r="H4" s="12"/>
      <c r="I4" s="42" t="s">
        <v>34</v>
      </c>
      <c r="J4" s="42"/>
      <c r="K4" s="42"/>
      <c r="L4" s="42"/>
      <c r="M4"/>
      <c r="N4"/>
      <c r="O4"/>
    </row>
    <row r="5" spans="5:15" ht="17.25" customHeight="1">
      <c r="E5"/>
      <c r="F5"/>
      <c r="G5"/>
      <c r="H5" s="12"/>
      <c r="I5" s="12"/>
      <c r="J5" s="12"/>
      <c r="K5" s="12"/>
      <c r="L5" s="12"/>
      <c r="M5"/>
      <c r="N5"/>
      <c r="O5"/>
    </row>
    <row r="6" spans="5:15" ht="17.25" customHeight="1">
      <c r="E6"/>
      <c r="F6"/>
      <c r="G6"/>
      <c r="H6" s="42" t="s">
        <v>46</v>
      </c>
      <c r="I6" s="42"/>
      <c r="J6" s="42"/>
      <c r="K6" s="42"/>
      <c r="L6" s="42"/>
      <c r="M6"/>
      <c r="N6"/>
      <c r="O6"/>
    </row>
    <row r="7" spans="5:11" ht="17.25" customHeight="1">
      <c r="E7" s="11"/>
      <c r="F7" s="12"/>
      <c r="G7" s="12"/>
      <c r="H7" s="12"/>
      <c r="I7" s="12"/>
      <c r="J7" s="42"/>
      <c r="K7" s="42"/>
    </row>
    <row r="8" spans="1:11" ht="15.75" customHeight="1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7" ht="15.75" customHeight="1">
      <c r="A9" s="44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/>
      <c r="N9"/>
      <c r="O9"/>
      <c r="P9"/>
      <c r="Q9"/>
    </row>
    <row r="10" spans="1:17" ht="15.75" customHeight="1">
      <c r="A10" s="44" t="s">
        <v>49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/>
      <c r="N10"/>
      <c r="O10"/>
      <c r="P10"/>
      <c r="Q10"/>
    </row>
    <row r="11" spans="1:17" ht="15.75">
      <c r="A11" s="44" t="s">
        <v>35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/>
      <c r="N11"/>
      <c r="O11"/>
      <c r="P11"/>
      <c r="Q11"/>
    </row>
    <row r="12" spans="1:12" ht="15.75" customHeight="1">
      <c r="A12" s="57" t="s">
        <v>57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1" ht="12.75" customHeight="1">
      <c r="A13" s="58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0:11" ht="12" customHeight="1">
      <c r="J14" s="59" t="s">
        <v>32</v>
      </c>
      <c r="K14" s="59"/>
    </row>
    <row r="15" spans="1:11" ht="18.75" customHeight="1">
      <c r="A15" s="47" t="s">
        <v>19</v>
      </c>
      <c r="B15" s="53" t="s">
        <v>20</v>
      </c>
      <c r="C15" s="54"/>
      <c r="D15" s="54"/>
      <c r="E15" s="54"/>
      <c r="F15" s="54"/>
      <c r="G15" s="54"/>
      <c r="H15" s="55"/>
      <c r="I15" s="53" t="s">
        <v>21</v>
      </c>
      <c r="J15" s="54"/>
      <c r="K15" s="55"/>
    </row>
    <row r="16" spans="1:11" ht="13.5" customHeight="1">
      <c r="A16" s="48"/>
      <c r="B16" s="50" t="s">
        <v>33</v>
      </c>
      <c r="C16" s="50" t="s">
        <v>44</v>
      </c>
      <c r="D16" s="45" t="s">
        <v>22</v>
      </c>
      <c r="E16" s="45" t="s">
        <v>23</v>
      </c>
      <c r="F16" s="45" t="s">
        <v>24</v>
      </c>
      <c r="G16" s="45" t="s">
        <v>25</v>
      </c>
      <c r="H16" s="45" t="s">
        <v>26</v>
      </c>
      <c r="I16" s="47" t="s">
        <v>27</v>
      </c>
      <c r="J16" s="45" t="s">
        <v>47</v>
      </c>
      <c r="K16" s="45" t="s">
        <v>58</v>
      </c>
    </row>
    <row r="17" spans="1:11" ht="11.25" customHeight="1">
      <c r="A17" s="48"/>
      <c r="B17" s="51"/>
      <c r="C17" s="51"/>
      <c r="D17" s="45"/>
      <c r="E17" s="46"/>
      <c r="F17" s="46"/>
      <c r="G17" s="46"/>
      <c r="H17" s="46"/>
      <c r="I17" s="48"/>
      <c r="J17" s="45"/>
      <c r="K17" s="45"/>
    </row>
    <row r="18" spans="1:11" ht="57" customHeight="1">
      <c r="A18" s="49"/>
      <c r="B18" s="52"/>
      <c r="C18" s="52"/>
      <c r="D18" s="45"/>
      <c r="E18" s="46"/>
      <c r="F18" s="46"/>
      <c r="G18" s="46"/>
      <c r="H18" s="46"/>
      <c r="I18" s="49"/>
      <c r="J18" s="46"/>
      <c r="K18" s="46"/>
    </row>
    <row r="19" spans="1:11" ht="11.2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5">
        <v>14</v>
      </c>
      <c r="K19" s="15">
        <v>15</v>
      </c>
    </row>
    <row r="20" spans="1:11" ht="25.5" customHeight="1">
      <c r="A20" s="18" t="s">
        <v>1</v>
      </c>
      <c r="B20" s="20" t="s">
        <v>51</v>
      </c>
      <c r="C20" s="20" t="s">
        <v>45</v>
      </c>
      <c r="D20" s="20" t="s">
        <v>0</v>
      </c>
      <c r="E20" s="20" t="s">
        <v>0</v>
      </c>
      <c r="F20" s="20" t="s">
        <v>43</v>
      </c>
      <c r="G20" s="20"/>
      <c r="H20" s="21"/>
      <c r="I20" s="32"/>
      <c r="J20" s="32"/>
      <c r="K20" s="32"/>
    </row>
    <row r="21" spans="1:11" ht="16.5" customHeight="1">
      <c r="A21" s="22" t="s">
        <v>2</v>
      </c>
      <c r="B21" s="16"/>
      <c r="C21" s="16"/>
      <c r="D21" s="23"/>
      <c r="E21" s="23"/>
      <c r="F21" s="23"/>
      <c r="G21" s="23"/>
      <c r="H21" s="24"/>
      <c r="I21" s="33"/>
      <c r="J21" s="33"/>
      <c r="K21" s="33"/>
    </row>
    <row r="22" spans="1:11" ht="16.5" customHeight="1">
      <c r="A22" s="25" t="s">
        <v>3</v>
      </c>
      <c r="B22" s="16"/>
      <c r="C22" s="16"/>
      <c r="D22" s="23"/>
      <c r="E22" s="23"/>
      <c r="F22" s="23"/>
      <c r="G22" s="23"/>
      <c r="H22" s="24"/>
      <c r="I22" s="33"/>
      <c r="J22" s="33"/>
      <c r="K22" s="33"/>
    </row>
    <row r="23" spans="1:11" ht="25.5">
      <c r="A23" s="25" t="s">
        <v>4</v>
      </c>
      <c r="B23" s="16"/>
      <c r="C23" s="16"/>
      <c r="D23" s="23"/>
      <c r="E23" s="23"/>
      <c r="F23" s="23"/>
      <c r="G23" s="23"/>
      <c r="H23" s="24"/>
      <c r="I23" s="33"/>
      <c r="J23" s="33"/>
      <c r="K23" s="33"/>
    </row>
    <row r="24" spans="1:11" ht="16.5" customHeight="1">
      <c r="A24" s="18" t="s">
        <v>5</v>
      </c>
      <c r="B24" s="19"/>
      <c r="C24" s="19"/>
      <c r="D24" s="20"/>
      <c r="E24" s="20"/>
      <c r="F24" s="20"/>
      <c r="G24" s="20" t="s">
        <v>60</v>
      </c>
      <c r="H24" s="21">
        <v>241</v>
      </c>
      <c r="I24" s="32">
        <f>SUM(I25:I31)</f>
        <v>104475</v>
      </c>
      <c r="J24" s="32">
        <f>SUM(J25:J31)</f>
        <v>87759</v>
      </c>
      <c r="K24" s="32"/>
    </row>
    <row r="25" spans="1:11" ht="12.75">
      <c r="A25" s="25" t="s">
        <v>6</v>
      </c>
      <c r="B25" s="16"/>
      <c r="C25" s="16"/>
      <c r="D25" s="23"/>
      <c r="E25" s="23"/>
      <c r="F25" s="23"/>
      <c r="G25" s="23"/>
      <c r="H25" s="24"/>
      <c r="I25" s="33"/>
      <c r="J25" s="33"/>
      <c r="K25" s="33"/>
    </row>
    <row r="26" spans="1:11" ht="12.75">
      <c r="A26" s="25" t="s">
        <v>7</v>
      </c>
      <c r="B26" s="16"/>
      <c r="C26" s="16"/>
      <c r="D26" s="23"/>
      <c r="E26" s="23"/>
      <c r="F26" s="23"/>
      <c r="G26" s="23"/>
      <c r="H26" s="24"/>
      <c r="I26" s="33"/>
      <c r="J26" s="33"/>
      <c r="K26" s="33"/>
    </row>
    <row r="27" spans="1:11" ht="12.75">
      <c r="A27" s="25" t="s">
        <v>8</v>
      </c>
      <c r="B27" s="16"/>
      <c r="C27" s="16"/>
      <c r="D27" s="23"/>
      <c r="E27" s="23"/>
      <c r="F27" s="23"/>
      <c r="G27" s="23"/>
      <c r="H27" s="24"/>
      <c r="I27" s="33"/>
      <c r="J27" s="33"/>
      <c r="K27" s="33"/>
    </row>
    <row r="28" spans="1:11" ht="25.5">
      <c r="A28" s="25" t="s">
        <v>9</v>
      </c>
      <c r="B28" s="16"/>
      <c r="C28" s="16"/>
      <c r="D28" s="23"/>
      <c r="E28" s="23"/>
      <c r="F28" s="23"/>
      <c r="G28" s="23"/>
      <c r="H28" s="24"/>
      <c r="I28" s="33"/>
      <c r="J28" s="33"/>
      <c r="K28" s="33"/>
    </row>
    <row r="29" spans="1:11" ht="25.5">
      <c r="A29" s="25" t="s">
        <v>10</v>
      </c>
      <c r="B29" s="16"/>
      <c r="C29" s="16"/>
      <c r="D29" s="23"/>
      <c r="E29" s="23"/>
      <c r="F29" s="23"/>
      <c r="G29" s="23"/>
      <c r="H29" s="24"/>
      <c r="I29" s="33"/>
      <c r="J29" s="33"/>
      <c r="K29" s="33"/>
    </row>
    <row r="30" spans="1:11" ht="12.75">
      <c r="A30" s="25" t="s">
        <v>11</v>
      </c>
      <c r="B30" s="16"/>
      <c r="C30" s="16"/>
      <c r="D30" s="23"/>
      <c r="E30" s="23"/>
      <c r="F30" s="23"/>
      <c r="G30" s="23" t="s">
        <v>60</v>
      </c>
      <c r="H30" s="24">
        <v>241</v>
      </c>
      <c r="I30" s="33">
        <v>104475</v>
      </c>
      <c r="J30" s="33">
        <f>50148+37611</f>
        <v>87759</v>
      </c>
      <c r="K30" s="33"/>
    </row>
    <row r="31" spans="1:11" ht="12.75">
      <c r="A31" s="18" t="s">
        <v>12</v>
      </c>
      <c r="B31" s="19"/>
      <c r="C31" s="19"/>
      <c r="D31" s="20"/>
      <c r="E31" s="20"/>
      <c r="F31" s="20"/>
      <c r="G31" s="23"/>
      <c r="H31" s="24"/>
      <c r="I31" s="33"/>
      <c r="J31" s="33"/>
      <c r="K31" s="32"/>
    </row>
    <row r="32" spans="1:11" ht="25.5">
      <c r="A32" s="18" t="s">
        <v>13</v>
      </c>
      <c r="B32" s="19"/>
      <c r="C32" s="19"/>
      <c r="D32" s="20"/>
      <c r="E32" s="20"/>
      <c r="F32" s="20"/>
      <c r="G32" s="20"/>
      <c r="H32" s="21"/>
      <c r="I32" s="32">
        <f>I33+I34</f>
        <v>0</v>
      </c>
      <c r="J32" s="32">
        <f>J33+J34</f>
        <v>0</v>
      </c>
      <c r="K32" s="32">
        <f>K33+K34</f>
        <v>0</v>
      </c>
    </row>
    <row r="33" spans="1:11" ht="25.5">
      <c r="A33" s="25" t="s">
        <v>14</v>
      </c>
      <c r="B33" s="16"/>
      <c r="C33" s="16"/>
      <c r="D33" s="23"/>
      <c r="E33" s="23"/>
      <c r="F33" s="23"/>
      <c r="G33" s="23"/>
      <c r="H33" s="24"/>
      <c r="I33" s="33"/>
      <c r="J33" s="33"/>
      <c r="K33" s="33"/>
    </row>
    <row r="34" spans="1:11" ht="25.5">
      <c r="A34" s="25" t="s">
        <v>15</v>
      </c>
      <c r="B34" s="16"/>
      <c r="C34" s="16"/>
      <c r="D34" s="23"/>
      <c r="E34" s="23"/>
      <c r="F34" s="23"/>
      <c r="G34" s="23"/>
      <c r="H34" s="24"/>
      <c r="I34" s="33"/>
      <c r="J34" s="33"/>
      <c r="K34" s="33"/>
    </row>
    <row r="35" spans="1:11" ht="12.75">
      <c r="A35" s="18" t="s">
        <v>16</v>
      </c>
      <c r="B35" s="19"/>
      <c r="C35" s="19"/>
      <c r="D35" s="20"/>
      <c r="E35" s="20"/>
      <c r="F35" s="20"/>
      <c r="G35" s="20"/>
      <c r="H35" s="21">
        <v>0</v>
      </c>
      <c r="I35" s="32">
        <f>I32</f>
        <v>0</v>
      </c>
      <c r="J35" s="32">
        <f>J32</f>
        <v>0</v>
      </c>
      <c r="K35" s="32">
        <f>K32</f>
        <v>0</v>
      </c>
    </row>
    <row r="36" spans="1:11" ht="12.75">
      <c r="A36" s="1"/>
      <c r="B36" s="2"/>
      <c r="C36" s="2"/>
      <c r="D36" s="3"/>
      <c r="E36" s="3"/>
      <c r="F36" s="3"/>
      <c r="G36" s="3"/>
      <c r="H36" s="4"/>
      <c r="I36" s="2"/>
      <c r="J36" s="2"/>
      <c r="K36" s="2"/>
    </row>
    <row r="37" spans="1:10" ht="12.7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2.75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0" ht="12.75">
      <c r="A39" s="27" t="s">
        <v>30</v>
      </c>
      <c r="B39" s="28"/>
      <c r="C39" s="28"/>
      <c r="D39" s="28"/>
      <c r="E39" s="29"/>
      <c r="F39" s="29"/>
      <c r="G39" s="29"/>
      <c r="H39" s="56" t="s">
        <v>50</v>
      </c>
      <c r="I39" s="56"/>
      <c r="J39" s="56"/>
    </row>
    <row r="40" spans="1:10" ht="12.75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2.75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2.75">
      <c r="A42" s="26"/>
      <c r="B42" s="26"/>
      <c r="C42" s="26"/>
      <c r="D42" s="26"/>
      <c r="E42" s="26"/>
      <c r="F42" s="26"/>
      <c r="G42" s="26"/>
      <c r="H42" s="26"/>
      <c r="I42" s="26"/>
      <c r="J42" s="26"/>
    </row>
  </sheetData>
  <mergeCells count="26">
    <mergeCell ref="H39:J39"/>
    <mergeCell ref="I1:L1"/>
    <mergeCell ref="I2:L2"/>
    <mergeCell ref="I4:L4"/>
    <mergeCell ref="H6:L6"/>
    <mergeCell ref="A10:L10"/>
    <mergeCell ref="A11:L11"/>
    <mergeCell ref="A13:K13"/>
    <mergeCell ref="J14:K14"/>
    <mergeCell ref="J7:K7"/>
    <mergeCell ref="A15:A18"/>
    <mergeCell ref="K16:K18"/>
    <mergeCell ref="I15:K15"/>
    <mergeCell ref="J16:J18"/>
    <mergeCell ref="E16:E18"/>
    <mergeCell ref="B15:H15"/>
    <mergeCell ref="A8:K8"/>
    <mergeCell ref="D16:D18"/>
    <mergeCell ref="C16:C18"/>
    <mergeCell ref="F16:F18"/>
    <mergeCell ref="H16:H18"/>
    <mergeCell ref="G16:G18"/>
    <mergeCell ref="A12:L12"/>
    <mergeCell ref="I16:I18"/>
    <mergeCell ref="A9:L9"/>
    <mergeCell ref="B16:B18"/>
  </mergeCells>
  <printOptions/>
  <pageMargins left="0.68" right="0.21" top="0.21" bottom="0.21" header="0.21" footer="0.21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75" zoomScaleNormal="75" zoomScaleSheetLayoutView="75" workbookViewId="0" topLeftCell="A13">
      <selection activeCell="I25" sqref="I25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25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/>
      <c r="F1"/>
      <c r="G1"/>
      <c r="H1" s="12"/>
      <c r="I1" s="42" t="s">
        <v>28</v>
      </c>
      <c r="J1" s="42"/>
      <c r="K1" s="42"/>
      <c r="L1" s="42"/>
    </row>
    <row r="2" spans="5:12" ht="17.25" customHeight="1">
      <c r="E2"/>
      <c r="F2"/>
      <c r="G2"/>
      <c r="H2" s="12"/>
      <c r="I2" s="42" t="s">
        <v>29</v>
      </c>
      <c r="J2" s="42"/>
      <c r="K2" s="42"/>
      <c r="L2" s="42"/>
    </row>
    <row r="3" spans="5:12" ht="17.25" customHeight="1">
      <c r="E3"/>
      <c r="F3"/>
      <c r="G3"/>
      <c r="H3" s="12"/>
      <c r="I3" s="13"/>
      <c r="J3" s="13"/>
      <c r="K3" s="13"/>
      <c r="L3" s="13"/>
    </row>
    <row r="4" spans="5:12" ht="17.25" customHeight="1">
      <c r="E4"/>
      <c r="F4"/>
      <c r="G4"/>
      <c r="H4" s="12"/>
      <c r="I4" s="42" t="s">
        <v>34</v>
      </c>
      <c r="J4" s="42"/>
      <c r="K4" s="42"/>
      <c r="L4" s="42"/>
    </row>
    <row r="5" spans="5:12" ht="17.25" customHeight="1">
      <c r="E5"/>
      <c r="F5"/>
      <c r="G5"/>
      <c r="H5" s="12"/>
      <c r="I5" s="12"/>
      <c r="J5" s="12"/>
      <c r="K5" s="12"/>
      <c r="L5" s="12"/>
    </row>
    <row r="6" spans="5:12" ht="17.25" customHeight="1">
      <c r="E6"/>
      <c r="F6"/>
      <c r="G6"/>
      <c r="H6" s="42" t="s">
        <v>46</v>
      </c>
      <c r="I6" s="42"/>
      <c r="J6" s="42"/>
      <c r="K6" s="42"/>
      <c r="L6" s="42"/>
    </row>
    <row r="7" spans="5:11" ht="17.25" customHeight="1">
      <c r="E7" s="11"/>
      <c r="F7" s="12"/>
      <c r="G7" s="12"/>
      <c r="H7" s="12"/>
      <c r="I7" s="12"/>
      <c r="J7" s="42"/>
      <c r="K7" s="42"/>
    </row>
    <row r="8" spans="1:11" ht="15.75" customHeight="1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2" ht="15.75" customHeight="1">
      <c r="A9" s="44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.75" customHeight="1">
      <c r="A10" s="44" t="s">
        <v>49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1" ht="15.75">
      <c r="A11" s="38" t="s">
        <v>42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2" ht="15.75" customHeight="1">
      <c r="A12" s="57" t="s">
        <v>57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1" ht="12.75" customHeight="1">
      <c r="A13" s="58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0:11" ht="12" customHeight="1">
      <c r="J14" s="59" t="s">
        <v>32</v>
      </c>
      <c r="K14" s="59"/>
    </row>
    <row r="15" spans="1:11" ht="18.75" customHeight="1">
      <c r="A15" s="47" t="s">
        <v>19</v>
      </c>
      <c r="B15" s="53" t="s">
        <v>20</v>
      </c>
      <c r="C15" s="54"/>
      <c r="D15" s="54"/>
      <c r="E15" s="54"/>
      <c r="F15" s="54"/>
      <c r="G15" s="54"/>
      <c r="H15" s="55"/>
      <c r="I15" s="53" t="s">
        <v>21</v>
      </c>
      <c r="J15" s="54"/>
      <c r="K15" s="55"/>
    </row>
    <row r="16" spans="1:11" ht="13.5" customHeight="1">
      <c r="A16" s="48"/>
      <c r="B16" s="50" t="s">
        <v>33</v>
      </c>
      <c r="C16" s="50" t="s">
        <v>44</v>
      </c>
      <c r="D16" s="45" t="s">
        <v>22</v>
      </c>
      <c r="E16" s="45" t="s">
        <v>23</v>
      </c>
      <c r="F16" s="45" t="s">
        <v>24</v>
      </c>
      <c r="G16" s="45" t="s">
        <v>25</v>
      </c>
      <c r="H16" s="45" t="s">
        <v>26</v>
      </c>
      <c r="I16" s="47" t="s">
        <v>27</v>
      </c>
      <c r="J16" s="45" t="s">
        <v>47</v>
      </c>
      <c r="K16" s="45" t="s">
        <v>58</v>
      </c>
    </row>
    <row r="17" spans="1:11" ht="11.25" customHeight="1">
      <c r="A17" s="48"/>
      <c r="B17" s="51"/>
      <c r="C17" s="51"/>
      <c r="D17" s="45"/>
      <c r="E17" s="46"/>
      <c r="F17" s="46"/>
      <c r="G17" s="46"/>
      <c r="H17" s="46"/>
      <c r="I17" s="48"/>
      <c r="J17" s="45"/>
      <c r="K17" s="45"/>
    </row>
    <row r="18" spans="1:11" ht="48.75" customHeight="1">
      <c r="A18" s="49"/>
      <c r="B18" s="52"/>
      <c r="C18" s="52"/>
      <c r="D18" s="45"/>
      <c r="E18" s="46"/>
      <c r="F18" s="46"/>
      <c r="G18" s="46"/>
      <c r="H18" s="46"/>
      <c r="I18" s="49"/>
      <c r="J18" s="46"/>
      <c r="K18" s="46"/>
    </row>
    <row r="19" spans="1:11" ht="11.2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5">
        <v>14</v>
      </c>
      <c r="K19" s="15">
        <v>15</v>
      </c>
    </row>
    <row r="20" spans="1:11" ht="25.5" customHeight="1">
      <c r="A20" s="18" t="s">
        <v>1</v>
      </c>
      <c r="B20" s="20" t="s">
        <v>51</v>
      </c>
      <c r="C20" s="20" t="s">
        <v>45</v>
      </c>
      <c r="D20" s="20" t="s">
        <v>0</v>
      </c>
      <c r="E20" s="20" t="s">
        <v>0</v>
      </c>
      <c r="F20" s="20" t="s">
        <v>43</v>
      </c>
      <c r="G20" s="20"/>
      <c r="H20" s="21"/>
      <c r="I20" s="30"/>
      <c r="J20" s="30"/>
      <c r="K20" s="30"/>
    </row>
    <row r="21" spans="1:11" ht="16.5" customHeight="1">
      <c r="A21" s="22" t="s">
        <v>2</v>
      </c>
      <c r="B21" s="16"/>
      <c r="C21" s="16"/>
      <c r="D21" s="23"/>
      <c r="E21" s="23"/>
      <c r="F21" s="23"/>
      <c r="G21" s="23"/>
      <c r="H21" s="24"/>
      <c r="I21" s="31"/>
      <c r="J21" s="31"/>
      <c r="K21" s="31"/>
    </row>
    <row r="22" spans="1:11" ht="16.5" customHeight="1">
      <c r="A22" s="25" t="s">
        <v>3</v>
      </c>
      <c r="B22" s="16"/>
      <c r="C22" s="16"/>
      <c r="D22" s="23"/>
      <c r="E22" s="23"/>
      <c r="F22" s="23"/>
      <c r="G22" s="23"/>
      <c r="H22" s="24"/>
      <c r="I22" s="31"/>
      <c r="J22" s="31"/>
      <c r="K22" s="31"/>
    </row>
    <row r="23" spans="1:11" ht="25.5">
      <c r="A23" s="25" t="s">
        <v>4</v>
      </c>
      <c r="B23" s="16"/>
      <c r="C23" s="16"/>
      <c r="D23" s="23"/>
      <c r="E23" s="23"/>
      <c r="F23" s="23"/>
      <c r="G23" s="23"/>
      <c r="H23" s="24"/>
      <c r="I23" s="31"/>
      <c r="J23" s="31"/>
      <c r="K23" s="31"/>
    </row>
    <row r="24" spans="1:11" ht="16.5" customHeight="1">
      <c r="A24" s="18" t="s">
        <v>5</v>
      </c>
      <c r="B24" s="19"/>
      <c r="C24" s="19"/>
      <c r="D24" s="20"/>
      <c r="E24" s="20"/>
      <c r="F24" s="20"/>
      <c r="G24" s="20" t="s">
        <v>60</v>
      </c>
      <c r="H24" s="21">
        <v>241</v>
      </c>
      <c r="I24" s="30">
        <f>SUM(I25:I30)</f>
        <v>300888</v>
      </c>
      <c r="J24" s="30"/>
      <c r="K24" s="30"/>
    </row>
    <row r="25" spans="1:11" ht="16.5" customHeight="1">
      <c r="A25" s="25" t="s">
        <v>6</v>
      </c>
      <c r="B25" s="16"/>
      <c r="C25" s="16"/>
      <c r="D25" s="23"/>
      <c r="E25" s="23"/>
      <c r="F25" s="23"/>
      <c r="G25" s="23"/>
      <c r="H25" s="24"/>
      <c r="I25" s="31"/>
      <c r="J25" s="31"/>
      <c r="K25" s="31"/>
    </row>
    <row r="26" spans="1:11" ht="16.5" customHeight="1">
      <c r="A26" s="25" t="s">
        <v>7</v>
      </c>
      <c r="B26" s="16"/>
      <c r="C26" s="16"/>
      <c r="D26" s="23"/>
      <c r="E26" s="23"/>
      <c r="F26" s="23"/>
      <c r="G26" s="23"/>
      <c r="H26" s="24"/>
      <c r="I26" s="31"/>
      <c r="J26" s="31"/>
      <c r="K26" s="31"/>
    </row>
    <row r="27" spans="1:11" ht="12.75">
      <c r="A27" s="25" t="s">
        <v>8</v>
      </c>
      <c r="B27" s="16"/>
      <c r="C27" s="16"/>
      <c r="D27" s="23"/>
      <c r="E27" s="23"/>
      <c r="F27" s="23"/>
      <c r="G27" s="23"/>
      <c r="H27" s="24"/>
      <c r="I27" s="31"/>
      <c r="J27" s="31"/>
      <c r="K27" s="31"/>
    </row>
    <row r="28" spans="1:11" ht="25.5">
      <c r="A28" s="25" t="s">
        <v>9</v>
      </c>
      <c r="B28" s="16"/>
      <c r="C28" s="16"/>
      <c r="D28" s="23"/>
      <c r="E28" s="23"/>
      <c r="F28" s="23"/>
      <c r="G28" s="23"/>
      <c r="H28" s="24"/>
      <c r="I28" s="31"/>
      <c r="J28" s="31"/>
      <c r="K28" s="31"/>
    </row>
    <row r="29" spans="1:11" ht="25.5">
      <c r="A29" s="25" t="s">
        <v>10</v>
      </c>
      <c r="B29" s="16"/>
      <c r="C29" s="16"/>
      <c r="D29" s="23"/>
      <c r="E29" s="23"/>
      <c r="F29" s="23"/>
      <c r="G29" s="23"/>
      <c r="H29" s="24"/>
      <c r="I29" s="31"/>
      <c r="J29" s="31"/>
      <c r="K29" s="31"/>
    </row>
    <row r="30" spans="1:11" ht="12.75">
      <c r="A30" s="25" t="s">
        <v>11</v>
      </c>
      <c r="B30" s="16"/>
      <c r="C30" s="16"/>
      <c r="D30" s="23"/>
      <c r="E30" s="23"/>
      <c r="F30" s="23"/>
      <c r="G30" s="23" t="s">
        <v>60</v>
      </c>
      <c r="H30" s="24">
        <v>241</v>
      </c>
      <c r="I30" s="33">
        <v>300888</v>
      </c>
      <c r="J30" s="31"/>
      <c r="K30" s="31"/>
    </row>
    <row r="31" spans="1:11" ht="12.75">
      <c r="A31" s="18" t="s">
        <v>12</v>
      </c>
      <c r="B31" s="19"/>
      <c r="C31" s="19"/>
      <c r="D31" s="20"/>
      <c r="E31" s="20"/>
      <c r="F31" s="20"/>
      <c r="G31" s="20"/>
      <c r="H31" s="21"/>
      <c r="I31" s="30"/>
      <c r="J31" s="30"/>
      <c r="K31" s="30"/>
    </row>
    <row r="32" spans="1:11" ht="25.5">
      <c r="A32" s="18" t="s">
        <v>13</v>
      </c>
      <c r="B32" s="19"/>
      <c r="C32" s="19"/>
      <c r="D32" s="20"/>
      <c r="E32" s="20"/>
      <c r="F32" s="20"/>
      <c r="G32" s="20"/>
      <c r="H32" s="21"/>
      <c r="I32" s="32">
        <f>I33+I34</f>
        <v>0</v>
      </c>
      <c r="J32" s="32">
        <f>J33+J34</f>
        <v>0</v>
      </c>
      <c r="K32" s="32">
        <f>K33+K34</f>
        <v>0</v>
      </c>
    </row>
    <row r="33" spans="1:11" ht="25.5">
      <c r="A33" s="25" t="s">
        <v>14</v>
      </c>
      <c r="B33" s="16"/>
      <c r="C33" s="16"/>
      <c r="D33" s="23"/>
      <c r="E33" s="23"/>
      <c r="F33" s="23"/>
      <c r="G33" s="23"/>
      <c r="H33" s="24"/>
      <c r="I33" s="33"/>
      <c r="J33" s="33"/>
      <c r="K33" s="33"/>
    </row>
    <row r="34" spans="1:11" ht="25.5">
      <c r="A34" s="25" t="s">
        <v>15</v>
      </c>
      <c r="B34" s="16"/>
      <c r="C34" s="16"/>
      <c r="D34" s="23"/>
      <c r="E34" s="23"/>
      <c r="F34" s="23"/>
      <c r="G34" s="23"/>
      <c r="H34" s="24"/>
      <c r="I34" s="33"/>
      <c r="J34" s="33"/>
      <c r="K34" s="33"/>
    </row>
    <row r="35" spans="1:11" ht="12.75">
      <c r="A35" s="18" t="s">
        <v>16</v>
      </c>
      <c r="B35" s="19"/>
      <c r="C35" s="19"/>
      <c r="D35" s="20"/>
      <c r="E35" s="20"/>
      <c r="F35" s="20"/>
      <c r="G35" s="20"/>
      <c r="H35" s="21">
        <v>0</v>
      </c>
      <c r="I35" s="32">
        <f>I32</f>
        <v>0</v>
      </c>
      <c r="J35" s="32">
        <f>J32</f>
        <v>0</v>
      </c>
      <c r="K35" s="32">
        <f>K32</f>
        <v>0</v>
      </c>
    </row>
    <row r="36" spans="1:11" ht="12.75">
      <c r="A36" s="6"/>
      <c r="B36" s="8"/>
      <c r="C36" s="8"/>
      <c r="D36" s="9"/>
      <c r="E36" s="9"/>
      <c r="F36" s="9"/>
      <c r="G36" s="9"/>
      <c r="H36" s="7"/>
      <c r="I36" s="8"/>
      <c r="J36" s="8"/>
      <c r="K36" s="8"/>
    </row>
    <row r="37" spans="1:9" ht="12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10" ht="12.75">
      <c r="A39" s="27" t="s">
        <v>30</v>
      </c>
      <c r="B39" s="28"/>
      <c r="C39" s="28"/>
      <c r="D39" s="28"/>
      <c r="E39" s="29"/>
      <c r="F39" s="29"/>
      <c r="G39" s="29"/>
      <c r="H39" s="56" t="s">
        <v>50</v>
      </c>
      <c r="I39" s="56"/>
      <c r="J39" s="56"/>
    </row>
    <row r="40" spans="1:9" ht="12.75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2.75">
      <c r="A41" s="26"/>
      <c r="B41" s="26"/>
      <c r="C41" s="26"/>
      <c r="D41" s="26"/>
      <c r="E41" s="26"/>
      <c r="F41" s="26"/>
      <c r="G41" s="26"/>
      <c r="H41" s="26"/>
      <c r="I41" s="26"/>
    </row>
  </sheetData>
  <mergeCells count="25">
    <mergeCell ref="H6:L6"/>
    <mergeCell ref="A9:L9"/>
    <mergeCell ref="A10:L10"/>
    <mergeCell ref="A8:K8"/>
    <mergeCell ref="J7:K7"/>
    <mergeCell ref="H39:J39"/>
    <mergeCell ref="A13:K13"/>
    <mergeCell ref="J14:K14"/>
    <mergeCell ref="I15:K15"/>
    <mergeCell ref="H16:H18"/>
    <mergeCell ref="J16:J18"/>
    <mergeCell ref="K16:K18"/>
    <mergeCell ref="G16:G18"/>
    <mergeCell ref="D16:D18"/>
    <mergeCell ref="E16:E18"/>
    <mergeCell ref="A12:L12"/>
    <mergeCell ref="I1:L1"/>
    <mergeCell ref="I2:L2"/>
    <mergeCell ref="F16:F18"/>
    <mergeCell ref="A15:A18"/>
    <mergeCell ref="C16:C18"/>
    <mergeCell ref="B15:H15"/>
    <mergeCell ref="B16:B18"/>
    <mergeCell ref="I16:I18"/>
    <mergeCell ref="I4:L4"/>
  </mergeCells>
  <printOptions/>
  <pageMargins left="0.24" right="0.3937007874015748" top="0.22" bottom="0.25" header="0.21" footer="0.21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75" zoomScaleNormal="75" zoomScaleSheetLayoutView="75" workbookViewId="0" topLeftCell="A10">
      <selection activeCell="G30" sqref="G30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 s="11"/>
      <c r="F1"/>
      <c r="G1"/>
      <c r="H1" s="12"/>
      <c r="I1" s="42" t="s">
        <v>28</v>
      </c>
      <c r="J1" s="42"/>
      <c r="K1" s="42"/>
      <c r="L1" s="42"/>
    </row>
    <row r="2" spans="5:12" ht="17.25" customHeight="1">
      <c r="E2" s="11"/>
      <c r="F2"/>
      <c r="G2"/>
      <c r="H2" s="12"/>
      <c r="I2" s="42" t="s">
        <v>29</v>
      </c>
      <c r="J2" s="42"/>
      <c r="K2" s="42"/>
      <c r="L2" s="42"/>
    </row>
    <row r="3" spans="5:12" ht="17.25" customHeight="1">
      <c r="E3" s="11"/>
      <c r="F3"/>
      <c r="G3"/>
      <c r="H3" s="12"/>
      <c r="I3" s="13"/>
      <c r="J3" s="13"/>
      <c r="K3" s="13"/>
      <c r="L3" s="13"/>
    </row>
    <row r="4" spans="5:12" ht="17.25" customHeight="1">
      <c r="E4" s="11"/>
      <c r="F4"/>
      <c r="G4"/>
      <c r="H4" s="12"/>
      <c r="I4" s="42" t="s">
        <v>34</v>
      </c>
      <c r="J4" s="42"/>
      <c r="K4" s="42"/>
      <c r="L4" s="42"/>
    </row>
    <row r="5" spans="5:12" ht="17.25" customHeight="1">
      <c r="E5" s="11"/>
      <c r="F5"/>
      <c r="G5"/>
      <c r="H5" s="12"/>
      <c r="I5" s="12"/>
      <c r="J5" s="12"/>
      <c r="K5" s="12"/>
      <c r="L5" s="12"/>
    </row>
    <row r="6" spans="5:12" ht="17.25" customHeight="1">
      <c r="E6" s="11"/>
      <c r="F6" s="12"/>
      <c r="G6" s="12"/>
      <c r="H6" s="42" t="s">
        <v>46</v>
      </c>
      <c r="I6" s="42"/>
      <c r="J6" s="42"/>
      <c r="K6" s="42"/>
      <c r="L6" s="42"/>
    </row>
    <row r="7" spans="5:11" ht="17.25" customHeight="1">
      <c r="E7" s="11"/>
      <c r="F7" s="12"/>
      <c r="G7" s="12"/>
      <c r="H7" s="12"/>
      <c r="I7" s="12"/>
      <c r="J7" s="42"/>
      <c r="K7" s="42"/>
    </row>
    <row r="8" spans="1:11" ht="15.75" customHeight="1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2" ht="15.75" customHeight="1">
      <c r="A9" s="44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.75" customHeight="1">
      <c r="A10" s="44" t="s">
        <v>49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1" ht="15.75">
      <c r="A11" s="35" t="s">
        <v>37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2" ht="15.75" customHeight="1">
      <c r="A12" s="57" t="s">
        <v>57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1" ht="12.75" customHeight="1">
      <c r="A13" s="58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0:11" ht="12" customHeight="1">
      <c r="J14" s="59" t="s">
        <v>32</v>
      </c>
      <c r="K14" s="59"/>
    </row>
    <row r="15" spans="1:11" ht="18.75" customHeight="1">
      <c r="A15" s="47" t="s">
        <v>19</v>
      </c>
      <c r="B15" s="53" t="s">
        <v>20</v>
      </c>
      <c r="C15" s="54"/>
      <c r="D15" s="54"/>
      <c r="E15" s="54"/>
      <c r="F15" s="54"/>
      <c r="G15" s="54"/>
      <c r="H15" s="55"/>
      <c r="I15" s="53" t="s">
        <v>21</v>
      </c>
      <c r="J15" s="54"/>
      <c r="K15" s="55"/>
    </row>
    <row r="16" spans="1:11" ht="13.5" customHeight="1">
      <c r="A16" s="48"/>
      <c r="B16" s="50" t="s">
        <v>33</v>
      </c>
      <c r="C16" s="50" t="s">
        <v>44</v>
      </c>
      <c r="D16" s="45" t="s">
        <v>22</v>
      </c>
      <c r="E16" s="45" t="s">
        <v>23</v>
      </c>
      <c r="F16" s="45" t="s">
        <v>24</v>
      </c>
      <c r="G16" s="45" t="s">
        <v>25</v>
      </c>
      <c r="H16" s="45" t="s">
        <v>26</v>
      </c>
      <c r="I16" s="47" t="s">
        <v>27</v>
      </c>
      <c r="J16" s="45" t="s">
        <v>47</v>
      </c>
      <c r="K16" s="45" t="s">
        <v>58</v>
      </c>
    </row>
    <row r="17" spans="1:11" ht="11.25" customHeight="1">
      <c r="A17" s="48"/>
      <c r="B17" s="51"/>
      <c r="C17" s="51"/>
      <c r="D17" s="45"/>
      <c r="E17" s="46"/>
      <c r="F17" s="46"/>
      <c r="G17" s="46"/>
      <c r="H17" s="46"/>
      <c r="I17" s="48"/>
      <c r="J17" s="45"/>
      <c r="K17" s="45"/>
    </row>
    <row r="18" spans="1:11" ht="55.5" customHeight="1">
      <c r="A18" s="49"/>
      <c r="B18" s="52"/>
      <c r="C18" s="52"/>
      <c r="D18" s="45"/>
      <c r="E18" s="46"/>
      <c r="F18" s="46"/>
      <c r="G18" s="46"/>
      <c r="H18" s="46"/>
      <c r="I18" s="49"/>
      <c r="J18" s="46"/>
      <c r="K18" s="46"/>
    </row>
    <row r="19" spans="1:11" ht="11.2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5">
        <v>14</v>
      </c>
      <c r="K19" s="15">
        <v>15</v>
      </c>
    </row>
    <row r="20" spans="1:11" ht="25.5" customHeight="1">
      <c r="A20" s="18" t="s">
        <v>1</v>
      </c>
      <c r="B20" s="20" t="s">
        <v>51</v>
      </c>
      <c r="C20" s="20" t="s">
        <v>45</v>
      </c>
      <c r="D20" s="20" t="s">
        <v>0</v>
      </c>
      <c r="E20" s="20" t="s">
        <v>0</v>
      </c>
      <c r="F20" s="20" t="s">
        <v>43</v>
      </c>
      <c r="G20" s="20"/>
      <c r="H20" s="21"/>
      <c r="I20" s="32"/>
      <c r="J20" s="32"/>
      <c r="K20" s="32"/>
    </row>
    <row r="21" spans="1:11" ht="16.5" customHeight="1">
      <c r="A21" s="22" t="s">
        <v>2</v>
      </c>
      <c r="B21" s="16"/>
      <c r="C21" s="16"/>
      <c r="D21" s="23"/>
      <c r="E21" s="23"/>
      <c r="F21" s="23"/>
      <c r="G21" s="23"/>
      <c r="H21" s="24"/>
      <c r="I21" s="33"/>
      <c r="J21" s="33"/>
      <c r="K21" s="33"/>
    </row>
    <row r="22" spans="1:11" ht="16.5" customHeight="1">
      <c r="A22" s="25" t="s">
        <v>3</v>
      </c>
      <c r="B22" s="16"/>
      <c r="C22" s="16"/>
      <c r="D22" s="23"/>
      <c r="E22" s="23"/>
      <c r="F22" s="23"/>
      <c r="G22" s="23"/>
      <c r="H22" s="24"/>
      <c r="I22" s="33"/>
      <c r="J22" s="33"/>
      <c r="K22" s="33"/>
    </row>
    <row r="23" spans="1:11" ht="23.25" customHeight="1">
      <c r="A23" s="25" t="s">
        <v>4</v>
      </c>
      <c r="B23" s="16"/>
      <c r="C23" s="16"/>
      <c r="D23" s="23"/>
      <c r="E23" s="23"/>
      <c r="F23" s="23"/>
      <c r="G23" s="23"/>
      <c r="H23" s="24"/>
      <c r="I23" s="33"/>
      <c r="J23" s="33"/>
      <c r="K23" s="33"/>
    </row>
    <row r="24" spans="1:11" ht="16.5" customHeight="1">
      <c r="A24" s="18" t="s">
        <v>5</v>
      </c>
      <c r="B24" s="19"/>
      <c r="C24" s="19"/>
      <c r="D24" s="20"/>
      <c r="E24" s="20"/>
      <c r="F24" s="20"/>
      <c r="G24" s="20" t="s">
        <v>60</v>
      </c>
      <c r="H24" s="21">
        <v>241</v>
      </c>
      <c r="I24" s="32">
        <f>SUM(I25:I31)</f>
        <v>104475</v>
      </c>
      <c r="J24" s="32">
        <f>SUM(J25:J31)</f>
        <v>83580</v>
      </c>
      <c r="K24" s="32"/>
    </row>
    <row r="25" spans="1:11" ht="16.5" customHeight="1">
      <c r="A25" s="25" t="s">
        <v>6</v>
      </c>
      <c r="B25" s="16"/>
      <c r="C25" s="16"/>
      <c r="D25" s="23"/>
      <c r="E25" s="23"/>
      <c r="F25" s="23"/>
      <c r="G25" s="23"/>
      <c r="H25" s="24"/>
      <c r="I25" s="33"/>
      <c r="J25" s="33"/>
      <c r="K25" s="33"/>
    </row>
    <row r="26" spans="1:11" ht="16.5" customHeight="1">
      <c r="A26" s="25" t="s">
        <v>7</v>
      </c>
      <c r="B26" s="16"/>
      <c r="C26" s="16"/>
      <c r="D26" s="23"/>
      <c r="E26" s="23"/>
      <c r="F26" s="23"/>
      <c r="G26" s="23"/>
      <c r="H26" s="24"/>
      <c r="I26" s="33"/>
      <c r="J26" s="33"/>
      <c r="K26" s="33"/>
    </row>
    <row r="27" spans="1:11" ht="12.75">
      <c r="A27" s="25" t="s">
        <v>8</v>
      </c>
      <c r="B27" s="16"/>
      <c r="C27" s="16"/>
      <c r="D27" s="23"/>
      <c r="E27" s="23"/>
      <c r="F27" s="23"/>
      <c r="G27" s="23"/>
      <c r="H27" s="24"/>
      <c r="I27" s="33"/>
      <c r="J27" s="33"/>
      <c r="K27" s="33"/>
    </row>
    <row r="28" spans="1:11" ht="25.5">
      <c r="A28" s="25" t="s">
        <v>9</v>
      </c>
      <c r="B28" s="16"/>
      <c r="C28" s="16"/>
      <c r="D28" s="23"/>
      <c r="E28" s="23"/>
      <c r="F28" s="23"/>
      <c r="G28" s="23"/>
      <c r="H28" s="24"/>
      <c r="I28" s="33"/>
      <c r="J28" s="33"/>
      <c r="K28" s="33"/>
    </row>
    <row r="29" spans="1:11" ht="25.5">
      <c r="A29" s="25" t="s">
        <v>10</v>
      </c>
      <c r="B29" s="16"/>
      <c r="C29" s="16"/>
      <c r="D29" s="23"/>
      <c r="E29" s="23"/>
      <c r="F29" s="23"/>
      <c r="G29" s="23"/>
      <c r="H29" s="24"/>
      <c r="I29" s="33"/>
      <c r="J29" s="33"/>
      <c r="K29" s="33"/>
    </row>
    <row r="30" spans="1:11" ht="12.75">
      <c r="A30" s="25" t="s">
        <v>11</v>
      </c>
      <c r="B30" s="16"/>
      <c r="C30" s="16"/>
      <c r="D30" s="23"/>
      <c r="E30" s="23"/>
      <c r="F30" s="23"/>
      <c r="G30" s="23" t="s">
        <v>60</v>
      </c>
      <c r="H30" s="24">
        <v>241</v>
      </c>
      <c r="I30" s="33">
        <v>104475</v>
      </c>
      <c r="J30" s="33">
        <f>45969+37611</f>
        <v>83580</v>
      </c>
      <c r="K30" s="33"/>
    </row>
    <row r="31" spans="1:11" ht="12.75">
      <c r="A31" s="18" t="s">
        <v>12</v>
      </c>
      <c r="B31" s="19"/>
      <c r="C31" s="19"/>
      <c r="D31" s="20"/>
      <c r="E31" s="20"/>
      <c r="F31" s="20"/>
      <c r="G31" s="23"/>
      <c r="H31" s="24"/>
      <c r="I31" s="33"/>
      <c r="J31" s="33"/>
      <c r="K31" s="32"/>
    </row>
    <row r="32" spans="1:11" ht="25.5">
      <c r="A32" s="18" t="s">
        <v>13</v>
      </c>
      <c r="B32" s="19"/>
      <c r="C32" s="19"/>
      <c r="D32" s="20"/>
      <c r="E32" s="20"/>
      <c r="F32" s="20"/>
      <c r="G32" s="20"/>
      <c r="H32" s="21"/>
      <c r="I32" s="32">
        <f>I33+I34</f>
        <v>0</v>
      </c>
      <c r="J32" s="32">
        <f>J33+J34</f>
        <v>0</v>
      </c>
      <c r="K32" s="32">
        <f>K33+K34</f>
        <v>0</v>
      </c>
    </row>
    <row r="33" spans="1:11" ht="25.5">
      <c r="A33" s="25" t="s">
        <v>14</v>
      </c>
      <c r="B33" s="16"/>
      <c r="C33" s="16"/>
      <c r="D33" s="23"/>
      <c r="E33" s="23"/>
      <c r="F33" s="23"/>
      <c r="G33" s="23"/>
      <c r="H33" s="24"/>
      <c r="I33" s="33"/>
      <c r="J33" s="33"/>
      <c r="K33" s="33"/>
    </row>
    <row r="34" spans="1:11" ht="25.5">
      <c r="A34" s="25" t="s">
        <v>15</v>
      </c>
      <c r="B34" s="16"/>
      <c r="C34" s="16"/>
      <c r="D34" s="23"/>
      <c r="E34" s="23"/>
      <c r="F34" s="23"/>
      <c r="G34" s="23"/>
      <c r="H34" s="24"/>
      <c r="I34" s="33"/>
      <c r="J34" s="33"/>
      <c r="K34" s="33"/>
    </row>
    <row r="35" spans="1:11" ht="12.75">
      <c r="A35" s="18" t="s">
        <v>16</v>
      </c>
      <c r="B35" s="19"/>
      <c r="C35" s="19"/>
      <c r="D35" s="20"/>
      <c r="E35" s="20"/>
      <c r="F35" s="20"/>
      <c r="G35" s="20"/>
      <c r="H35" s="21">
        <v>0</v>
      </c>
      <c r="I35" s="32">
        <f>I32</f>
        <v>0</v>
      </c>
      <c r="J35" s="32">
        <f>J32</f>
        <v>0</v>
      </c>
      <c r="K35" s="32">
        <f>K32</f>
        <v>0</v>
      </c>
    </row>
    <row r="36" spans="1:11" ht="12.75">
      <c r="A36" s="1"/>
      <c r="B36" s="2"/>
      <c r="C36" s="2"/>
      <c r="D36" s="3"/>
      <c r="E36" s="3"/>
      <c r="F36" s="3"/>
      <c r="G36" s="3"/>
      <c r="H36" s="4"/>
      <c r="I36" s="2"/>
      <c r="J36" s="2"/>
      <c r="K36" s="2"/>
    </row>
    <row r="37" spans="1:9" ht="12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10" ht="12.75">
      <c r="A39" s="27" t="s">
        <v>30</v>
      </c>
      <c r="B39" s="28"/>
      <c r="C39" s="28"/>
      <c r="D39" s="28"/>
      <c r="E39" s="29"/>
      <c r="F39" s="29"/>
      <c r="G39" s="29"/>
      <c r="H39" s="56" t="s">
        <v>50</v>
      </c>
      <c r="I39" s="56"/>
      <c r="J39" s="56"/>
    </row>
    <row r="40" spans="1:9" ht="12.75">
      <c r="A40" s="26"/>
      <c r="B40" s="26"/>
      <c r="C40" s="26"/>
      <c r="D40" s="26"/>
      <c r="E40" s="26"/>
      <c r="F40" s="26"/>
      <c r="G40" s="26"/>
      <c r="H40" s="26"/>
      <c r="I40" s="26"/>
    </row>
  </sheetData>
  <mergeCells count="25">
    <mergeCell ref="H39:J39"/>
    <mergeCell ref="A13:K13"/>
    <mergeCell ref="J14:K14"/>
    <mergeCell ref="I15:K15"/>
    <mergeCell ref="H16:H18"/>
    <mergeCell ref="J16:J18"/>
    <mergeCell ref="K16:K18"/>
    <mergeCell ref="G16:G18"/>
    <mergeCell ref="D16:D18"/>
    <mergeCell ref="J7:K7"/>
    <mergeCell ref="A9:L9"/>
    <mergeCell ref="A10:L10"/>
    <mergeCell ref="F16:F18"/>
    <mergeCell ref="A15:A18"/>
    <mergeCell ref="A12:L12"/>
    <mergeCell ref="I1:L1"/>
    <mergeCell ref="I2:L2"/>
    <mergeCell ref="I4:L4"/>
    <mergeCell ref="H6:L6"/>
    <mergeCell ref="A8:K8"/>
    <mergeCell ref="C16:C18"/>
    <mergeCell ref="B15:H15"/>
    <mergeCell ref="B16:B18"/>
    <mergeCell ref="I16:I18"/>
    <mergeCell ref="E16:E18"/>
  </mergeCells>
  <printOptions/>
  <pageMargins left="0.17" right="0.21" top="0.25" bottom="0.23" header="0.21" footer="0.21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75" zoomScaleNormal="75" zoomScaleSheetLayoutView="75" workbookViewId="0" topLeftCell="A10">
      <selection activeCell="G31" sqref="G31:J31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00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/>
      <c r="F1"/>
      <c r="G1"/>
      <c r="H1" s="12"/>
      <c r="I1" s="42" t="s">
        <v>28</v>
      </c>
      <c r="J1" s="42"/>
      <c r="K1" s="42"/>
      <c r="L1" s="42"/>
    </row>
    <row r="2" spans="5:12" ht="17.25" customHeight="1">
      <c r="E2"/>
      <c r="F2"/>
      <c r="G2"/>
      <c r="H2" s="12"/>
      <c r="I2" s="42" t="s">
        <v>29</v>
      </c>
      <c r="J2" s="42"/>
      <c r="K2" s="42"/>
      <c r="L2" s="42"/>
    </row>
    <row r="3" spans="5:12" ht="17.25" customHeight="1">
      <c r="E3"/>
      <c r="F3"/>
      <c r="G3"/>
      <c r="H3" s="12"/>
      <c r="I3" s="13"/>
      <c r="J3" s="13"/>
      <c r="K3" s="13"/>
      <c r="L3" s="13"/>
    </row>
    <row r="4" spans="5:12" ht="17.25" customHeight="1">
      <c r="E4"/>
      <c r="F4"/>
      <c r="G4"/>
      <c r="H4" s="12"/>
      <c r="I4" s="42" t="s">
        <v>34</v>
      </c>
      <c r="J4" s="42"/>
      <c r="K4" s="42"/>
      <c r="L4" s="42"/>
    </row>
    <row r="5" spans="5:12" ht="17.25" customHeight="1">
      <c r="E5"/>
      <c r="F5"/>
      <c r="G5"/>
      <c r="H5" s="12"/>
      <c r="I5" s="12"/>
      <c r="J5" s="12"/>
      <c r="K5" s="12"/>
      <c r="L5" s="12"/>
    </row>
    <row r="6" spans="5:12" ht="17.25" customHeight="1">
      <c r="E6"/>
      <c r="F6"/>
      <c r="G6"/>
      <c r="H6" s="42" t="s">
        <v>46</v>
      </c>
      <c r="I6" s="42"/>
      <c r="J6" s="42"/>
      <c r="K6" s="42"/>
      <c r="L6" s="42"/>
    </row>
    <row r="7" spans="5:11" ht="17.25" customHeight="1">
      <c r="E7" s="11"/>
      <c r="F7" s="12"/>
      <c r="G7" s="12"/>
      <c r="H7" s="12"/>
      <c r="I7" s="12"/>
      <c r="J7" s="42"/>
      <c r="K7" s="42"/>
    </row>
    <row r="8" spans="1:11" ht="15.75" customHeight="1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2" ht="15.75" customHeight="1">
      <c r="A9" s="44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.75" customHeight="1">
      <c r="A10" s="44" t="s">
        <v>49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1" ht="15.75">
      <c r="A11" s="36" t="s">
        <v>59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2" ht="15.75" customHeight="1">
      <c r="A12" s="57" t="s">
        <v>57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1" ht="12.75" customHeight="1">
      <c r="A13" s="58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0:11" ht="12" customHeight="1">
      <c r="J14" s="59" t="s">
        <v>32</v>
      </c>
      <c r="K14" s="59"/>
    </row>
    <row r="15" spans="1:11" ht="18.75" customHeight="1">
      <c r="A15" s="47" t="s">
        <v>19</v>
      </c>
      <c r="B15" s="53" t="s">
        <v>20</v>
      </c>
      <c r="C15" s="54"/>
      <c r="D15" s="54"/>
      <c r="E15" s="54"/>
      <c r="F15" s="54"/>
      <c r="G15" s="54"/>
      <c r="H15" s="55"/>
      <c r="I15" s="53" t="s">
        <v>21</v>
      </c>
      <c r="J15" s="54"/>
      <c r="K15" s="55"/>
    </row>
    <row r="16" spans="1:11" ht="13.5" customHeight="1">
      <c r="A16" s="48"/>
      <c r="B16" s="50" t="s">
        <v>33</v>
      </c>
      <c r="C16" s="50" t="s">
        <v>44</v>
      </c>
      <c r="D16" s="45" t="s">
        <v>22</v>
      </c>
      <c r="E16" s="45" t="s">
        <v>23</v>
      </c>
      <c r="F16" s="45" t="s">
        <v>24</v>
      </c>
      <c r="G16" s="45" t="s">
        <v>25</v>
      </c>
      <c r="H16" s="45" t="s">
        <v>26</v>
      </c>
      <c r="I16" s="47" t="s">
        <v>27</v>
      </c>
      <c r="J16" s="45" t="s">
        <v>47</v>
      </c>
      <c r="K16" s="45" t="s">
        <v>58</v>
      </c>
    </row>
    <row r="17" spans="1:11" ht="11.25" customHeight="1">
      <c r="A17" s="48"/>
      <c r="B17" s="51"/>
      <c r="C17" s="51"/>
      <c r="D17" s="45"/>
      <c r="E17" s="46"/>
      <c r="F17" s="46"/>
      <c r="G17" s="46"/>
      <c r="H17" s="46"/>
      <c r="I17" s="48"/>
      <c r="J17" s="45"/>
      <c r="K17" s="45"/>
    </row>
    <row r="18" spans="1:11" ht="54.75" customHeight="1">
      <c r="A18" s="49"/>
      <c r="B18" s="52"/>
      <c r="C18" s="52"/>
      <c r="D18" s="45"/>
      <c r="E18" s="46"/>
      <c r="F18" s="46"/>
      <c r="G18" s="46"/>
      <c r="H18" s="46"/>
      <c r="I18" s="49"/>
      <c r="J18" s="46"/>
      <c r="K18" s="46"/>
    </row>
    <row r="19" spans="1:11" ht="11.2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5">
        <v>14</v>
      </c>
      <c r="K19" s="15">
        <v>15</v>
      </c>
    </row>
    <row r="20" spans="1:11" ht="25.5" customHeight="1">
      <c r="A20" s="18" t="s">
        <v>1</v>
      </c>
      <c r="B20" s="20" t="s">
        <v>51</v>
      </c>
      <c r="C20" s="20" t="s">
        <v>45</v>
      </c>
      <c r="D20" s="20" t="s">
        <v>0</v>
      </c>
      <c r="E20" s="20" t="s">
        <v>0</v>
      </c>
      <c r="F20" s="20" t="s">
        <v>43</v>
      </c>
      <c r="G20" s="20"/>
      <c r="H20" s="21"/>
      <c r="I20" s="32"/>
      <c r="J20" s="32"/>
      <c r="K20" s="32"/>
    </row>
    <row r="21" spans="1:11" ht="16.5" customHeight="1">
      <c r="A21" s="22" t="s">
        <v>2</v>
      </c>
      <c r="B21" s="16"/>
      <c r="C21" s="16"/>
      <c r="D21" s="23"/>
      <c r="E21" s="23"/>
      <c r="F21" s="23"/>
      <c r="G21" s="23"/>
      <c r="H21" s="24"/>
      <c r="I21" s="33"/>
      <c r="J21" s="33"/>
      <c r="K21" s="33"/>
    </row>
    <row r="22" spans="1:11" ht="16.5" customHeight="1">
      <c r="A22" s="25" t="s">
        <v>3</v>
      </c>
      <c r="B22" s="16"/>
      <c r="C22" s="16"/>
      <c r="D22" s="23"/>
      <c r="E22" s="23"/>
      <c r="F22" s="23"/>
      <c r="G22" s="23"/>
      <c r="H22" s="24"/>
      <c r="I22" s="33"/>
      <c r="J22" s="33"/>
      <c r="K22" s="33"/>
    </row>
    <row r="23" spans="1:11" ht="25.5">
      <c r="A23" s="25" t="s">
        <v>4</v>
      </c>
      <c r="B23" s="16"/>
      <c r="C23" s="16"/>
      <c r="D23" s="23"/>
      <c r="E23" s="23"/>
      <c r="F23" s="23"/>
      <c r="G23" s="23"/>
      <c r="H23" s="24"/>
      <c r="I23" s="33"/>
      <c r="J23" s="33"/>
      <c r="K23" s="33"/>
    </row>
    <row r="24" spans="1:11" ht="16.5" customHeight="1">
      <c r="A24" s="18" t="s">
        <v>5</v>
      </c>
      <c r="B24" s="19"/>
      <c r="C24" s="19"/>
      <c r="D24" s="20"/>
      <c r="E24" s="20"/>
      <c r="F24" s="20"/>
      <c r="G24" s="20" t="s">
        <v>60</v>
      </c>
      <c r="H24" s="21">
        <v>241</v>
      </c>
      <c r="I24" s="32">
        <f>SUM(I25:I31)</f>
        <v>104475</v>
      </c>
      <c r="J24" s="32">
        <f>SUM(J25:J31)</f>
        <v>83580</v>
      </c>
      <c r="K24" s="32"/>
    </row>
    <row r="25" spans="1:11" ht="16.5" customHeight="1">
      <c r="A25" s="25" t="s">
        <v>6</v>
      </c>
      <c r="B25" s="16"/>
      <c r="C25" s="16"/>
      <c r="D25" s="23"/>
      <c r="E25" s="23"/>
      <c r="F25" s="23"/>
      <c r="G25" s="23"/>
      <c r="H25" s="24"/>
      <c r="I25" s="33"/>
      <c r="J25" s="33"/>
      <c r="K25" s="33"/>
    </row>
    <row r="26" spans="1:11" ht="16.5" customHeight="1">
      <c r="A26" s="25" t="s">
        <v>7</v>
      </c>
      <c r="B26" s="16"/>
      <c r="C26" s="16"/>
      <c r="D26" s="23"/>
      <c r="E26" s="23"/>
      <c r="F26" s="23"/>
      <c r="G26" s="23"/>
      <c r="H26" s="24"/>
      <c r="I26" s="33"/>
      <c r="J26" s="33"/>
      <c r="K26" s="33"/>
    </row>
    <row r="27" spans="1:11" ht="12.75">
      <c r="A27" s="25" t="s">
        <v>8</v>
      </c>
      <c r="B27" s="16"/>
      <c r="C27" s="16"/>
      <c r="D27" s="23"/>
      <c r="E27" s="23"/>
      <c r="F27" s="23"/>
      <c r="G27" s="23"/>
      <c r="H27" s="24"/>
      <c r="I27" s="33"/>
      <c r="J27" s="33"/>
      <c r="K27" s="33"/>
    </row>
    <row r="28" spans="1:11" ht="25.5">
      <c r="A28" s="25" t="s">
        <v>9</v>
      </c>
      <c r="B28" s="16"/>
      <c r="C28" s="16"/>
      <c r="D28" s="23"/>
      <c r="E28" s="23"/>
      <c r="F28" s="23"/>
      <c r="G28" s="23"/>
      <c r="H28" s="24"/>
      <c r="I28" s="33"/>
      <c r="J28" s="33"/>
      <c r="K28" s="33"/>
    </row>
    <row r="29" spans="1:11" ht="25.5">
      <c r="A29" s="25" t="s">
        <v>10</v>
      </c>
      <c r="B29" s="16"/>
      <c r="C29" s="16"/>
      <c r="D29" s="23"/>
      <c r="E29" s="23"/>
      <c r="F29" s="23"/>
      <c r="G29" s="23"/>
      <c r="H29" s="24"/>
      <c r="I29" s="33"/>
      <c r="J29" s="33"/>
      <c r="K29" s="33"/>
    </row>
    <row r="30" spans="1:11" ht="12.75">
      <c r="A30" s="25" t="s">
        <v>11</v>
      </c>
      <c r="B30" s="16"/>
      <c r="C30" s="16"/>
      <c r="D30" s="23"/>
      <c r="E30" s="23"/>
      <c r="F30" s="23"/>
      <c r="G30" s="23" t="s">
        <v>60</v>
      </c>
      <c r="H30" s="24">
        <v>241</v>
      </c>
      <c r="I30" s="33">
        <v>104475</v>
      </c>
      <c r="J30" s="33">
        <f>45969+37611</f>
        <v>83580</v>
      </c>
      <c r="K30" s="33"/>
    </row>
    <row r="31" spans="1:11" ht="12.75">
      <c r="A31" s="18" t="s">
        <v>12</v>
      </c>
      <c r="B31" s="19"/>
      <c r="C31" s="19"/>
      <c r="D31" s="20"/>
      <c r="E31" s="20"/>
      <c r="F31" s="20"/>
      <c r="G31" s="23"/>
      <c r="H31" s="24"/>
      <c r="I31" s="33"/>
      <c r="J31" s="33"/>
      <c r="K31" s="32"/>
    </row>
    <row r="32" spans="1:11" ht="25.5">
      <c r="A32" s="18" t="s">
        <v>13</v>
      </c>
      <c r="B32" s="19"/>
      <c r="C32" s="19"/>
      <c r="D32" s="20"/>
      <c r="E32" s="20"/>
      <c r="F32" s="20"/>
      <c r="G32" s="20"/>
      <c r="H32" s="21"/>
      <c r="I32" s="32">
        <f>I33+I34</f>
        <v>0</v>
      </c>
      <c r="J32" s="32">
        <f>J33+J34</f>
        <v>0</v>
      </c>
      <c r="K32" s="32">
        <f>K33+K34</f>
        <v>0</v>
      </c>
    </row>
    <row r="33" spans="1:11" ht="25.5">
      <c r="A33" s="25" t="s">
        <v>14</v>
      </c>
      <c r="B33" s="16"/>
      <c r="C33" s="16"/>
      <c r="D33" s="23"/>
      <c r="E33" s="23"/>
      <c r="F33" s="23"/>
      <c r="G33" s="23"/>
      <c r="H33" s="24"/>
      <c r="I33" s="33"/>
      <c r="J33" s="33"/>
      <c r="K33" s="33"/>
    </row>
    <row r="34" spans="1:11" ht="25.5">
      <c r="A34" s="25" t="s">
        <v>15</v>
      </c>
      <c r="B34" s="16"/>
      <c r="C34" s="16"/>
      <c r="D34" s="23"/>
      <c r="E34" s="23"/>
      <c r="F34" s="23"/>
      <c r="G34" s="23"/>
      <c r="H34" s="24"/>
      <c r="I34" s="33"/>
      <c r="J34" s="33"/>
      <c r="K34" s="33"/>
    </row>
    <row r="35" spans="1:11" ht="12.75">
      <c r="A35" s="18" t="s">
        <v>16</v>
      </c>
      <c r="B35" s="19"/>
      <c r="C35" s="19"/>
      <c r="D35" s="20"/>
      <c r="E35" s="20"/>
      <c r="F35" s="20"/>
      <c r="G35" s="20"/>
      <c r="H35" s="21">
        <v>0</v>
      </c>
      <c r="I35" s="32">
        <f>I32</f>
        <v>0</v>
      </c>
      <c r="J35" s="32">
        <f>J32</f>
        <v>0</v>
      </c>
      <c r="K35" s="32">
        <f>K32</f>
        <v>0</v>
      </c>
    </row>
    <row r="36" spans="1:11" ht="12.75">
      <c r="A36" s="1"/>
      <c r="B36" s="2"/>
      <c r="C36" s="2"/>
      <c r="D36" s="3"/>
      <c r="E36" s="3"/>
      <c r="F36" s="3"/>
      <c r="G36" s="3"/>
      <c r="H36" s="4"/>
      <c r="I36" s="2"/>
      <c r="J36" s="2"/>
      <c r="K36" s="2"/>
    </row>
    <row r="37" spans="1:9" ht="12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10" ht="12.75">
      <c r="A39" s="27" t="s">
        <v>30</v>
      </c>
      <c r="B39" s="28"/>
      <c r="C39" s="28"/>
      <c r="D39" s="28"/>
      <c r="E39" s="29"/>
      <c r="F39" s="29"/>
      <c r="G39" s="29"/>
      <c r="H39" s="56" t="s">
        <v>50</v>
      </c>
      <c r="I39" s="56"/>
      <c r="J39" s="56"/>
    </row>
    <row r="40" spans="1:9" ht="12.75">
      <c r="A40" s="26"/>
      <c r="B40" s="26"/>
      <c r="C40" s="26"/>
      <c r="D40" s="26"/>
      <c r="E40" s="26"/>
      <c r="F40" s="26"/>
      <c r="G40" s="26"/>
      <c r="H40" s="26"/>
      <c r="I40" s="26"/>
    </row>
  </sheetData>
  <mergeCells count="25">
    <mergeCell ref="I1:L1"/>
    <mergeCell ref="I2:L2"/>
    <mergeCell ref="I4:L4"/>
    <mergeCell ref="H6:L6"/>
    <mergeCell ref="A8:K8"/>
    <mergeCell ref="H16:H18"/>
    <mergeCell ref="J16:J18"/>
    <mergeCell ref="K16:K18"/>
    <mergeCell ref="B15:H15"/>
    <mergeCell ref="B16:B18"/>
    <mergeCell ref="A12:L12"/>
    <mergeCell ref="H39:J39"/>
    <mergeCell ref="A13:K13"/>
    <mergeCell ref="J14:K14"/>
    <mergeCell ref="I15:K15"/>
    <mergeCell ref="J7:K7"/>
    <mergeCell ref="A15:A18"/>
    <mergeCell ref="C16:C18"/>
    <mergeCell ref="A9:L9"/>
    <mergeCell ref="A10:L10"/>
    <mergeCell ref="I16:I18"/>
    <mergeCell ref="D16:D18"/>
    <mergeCell ref="E16:E18"/>
    <mergeCell ref="F16:F18"/>
    <mergeCell ref="G16:G18"/>
  </mergeCells>
  <printOptions/>
  <pageMargins left="0.17" right="0.21" top="0.25" bottom="0.25" header="0.21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75" zoomScaleNormal="75" zoomScaleSheetLayoutView="75" workbookViewId="0" topLeftCell="A1">
      <selection activeCell="A11" sqref="A11:L11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00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/>
      <c r="F1"/>
      <c r="G1"/>
      <c r="H1" s="12"/>
      <c r="I1" s="42" t="s">
        <v>28</v>
      </c>
      <c r="J1" s="42"/>
      <c r="K1" s="42"/>
      <c r="L1" s="42"/>
    </row>
    <row r="2" spans="5:12" ht="17.25" customHeight="1">
      <c r="E2"/>
      <c r="F2"/>
      <c r="G2"/>
      <c r="H2" s="12"/>
      <c r="I2" s="42" t="s">
        <v>29</v>
      </c>
      <c r="J2" s="42"/>
      <c r="K2" s="42"/>
      <c r="L2" s="42"/>
    </row>
    <row r="3" spans="5:12" ht="17.25" customHeight="1">
      <c r="E3"/>
      <c r="F3"/>
      <c r="G3"/>
      <c r="H3" s="12"/>
      <c r="I3" s="13"/>
      <c r="J3" s="13"/>
      <c r="K3" s="13"/>
      <c r="L3" s="13"/>
    </row>
    <row r="4" spans="5:12" ht="17.25" customHeight="1">
      <c r="E4"/>
      <c r="F4"/>
      <c r="G4"/>
      <c r="H4" s="12"/>
      <c r="I4" s="42" t="s">
        <v>34</v>
      </c>
      <c r="J4" s="42"/>
      <c r="K4" s="42"/>
      <c r="L4" s="42"/>
    </row>
    <row r="5" spans="5:12" ht="17.25" customHeight="1">
      <c r="E5"/>
      <c r="F5"/>
      <c r="G5"/>
      <c r="H5" s="12"/>
      <c r="I5" s="12"/>
      <c r="J5" s="12"/>
      <c r="K5" s="12"/>
      <c r="L5" s="12"/>
    </row>
    <row r="6" spans="5:12" ht="17.25" customHeight="1">
      <c r="E6"/>
      <c r="F6"/>
      <c r="G6"/>
      <c r="H6" s="42" t="s">
        <v>46</v>
      </c>
      <c r="I6" s="42"/>
      <c r="J6" s="42"/>
      <c r="K6" s="42"/>
      <c r="L6" s="42"/>
    </row>
    <row r="7" spans="5:11" ht="17.25" customHeight="1">
      <c r="E7" s="11"/>
      <c r="F7" s="12"/>
      <c r="G7" s="12"/>
      <c r="H7" s="12"/>
      <c r="I7" s="12"/>
      <c r="J7" s="42"/>
      <c r="K7" s="42"/>
    </row>
    <row r="8" spans="1:11" ht="15.75" customHeight="1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2" ht="15.75" customHeight="1">
      <c r="A9" s="44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.75" customHeight="1">
      <c r="A10" s="44" t="s">
        <v>49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5.75">
      <c r="A11" s="65" t="s">
        <v>62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5.75" customHeight="1">
      <c r="A12" s="57" t="s">
        <v>57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1" ht="12.75" customHeight="1">
      <c r="A13" s="58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0:11" ht="12" customHeight="1">
      <c r="J14" s="59" t="s">
        <v>32</v>
      </c>
      <c r="K14" s="59"/>
    </row>
    <row r="15" spans="1:11" ht="18.75" customHeight="1">
      <c r="A15" s="47" t="s">
        <v>19</v>
      </c>
      <c r="B15" s="53" t="s">
        <v>20</v>
      </c>
      <c r="C15" s="54"/>
      <c r="D15" s="54"/>
      <c r="E15" s="54"/>
      <c r="F15" s="54"/>
      <c r="G15" s="54"/>
      <c r="H15" s="55"/>
      <c r="I15" s="53" t="s">
        <v>21</v>
      </c>
      <c r="J15" s="54"/>
      <c r="K15" s="55"/>
    </row>
    <row r="16" spans="1:11" ht="13.5" customHeight="1">
      <c r="A16" s="48"/>
      <c r="B16" s="50" t="s">
        <v>33</v>
      </c>
      <c r="C16" s="50" t="s">
        <v>44</v>
      </c>
      <c r="D16" s="45" t="s">
        <v>22</v>
      </c>
      <c r="E16" s="45" t="s">
        <v>23</v>
      </c>
      <c r="F16" s="45" t="s">
        <v>24</v>
      </c>
      <c r="G16" s="45" t="s">
        <v>25</v>
      </c>
      <c r="H16" s="45" t="s">
        <v>26</v>
      </c>
      <c r="I16" s="47" t="s">
        <v>27</v>
      </c>
      <c r="J16" s="45" t="s">
        <v>47</v>
      </c>
      <c r="K16" s="45" t="s">
        <v>58</v>
      </c>
    </row>
    <row r="17" spans="1:11" ht="11.25" customHeight="1">
      <c r="A17" s="48"/>
      <c r="B17" s="51"/>
      <c r="C17" s="51"/>
      <c r="D17" s="45"/>
      <c r="E17" s="46"/>
      <c r="F17" s="46"/>
      <c r="G17" s="46"/>
      <c r="H17" s="46"/>
      <c r="I17" s="48"/>
      <c r="J17" s="45"/>
      <c r="K17" s="45"/>
    </row>
    <row r="18" spans="1:11" ht="54.75" customHeight="1">
      <c r="A18" s="49"/>
      <c r="B18" s="52"/>
      <c r="C18" s="52"/>
      <c r="D18" s="45"/>
      <c r="E18" s="46"/>
      <c r="F18" s="46"/>
      <c r="G18" s="46"/>
      <c r="H18" s="46"/>
      <c r="I18" s="49"/>
      <c r="J18" s="46"/>
      <c r="K18" s="46"/>
    </row>
    <row r="19" spans="1:11" ht="11.2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5">
        <v>14</v>
      </c>
      <c r="K19" s="15">
        <v>15</v>
      </c>
    </row>
    <row r="20" spans="1:11" ht="25.5" customHeight="1">
      <c r="A20" s="18" t="s">
        <v>1</v>
      </c>
      <c r="B20" s="20" t="s">
        <v>51</v>
      </c>
      <c r="C20" s="20" t="s">
        <v>45</v>
      </c>
      <c r="D20" s="20" t="s">
        <v>0</v>
      </c>
      <c r="E20" s="20" t="s">
        <v>0</v>
      </c>
      <c r="F20" s="20" t="s">
        <v>43</v>
      </c>
      <c r="G20" s="20"/>
      <c r="H20" s="21"/>
      <c r="I20" s="32"/>
      <c r="J20" s="32"/>
      <c r="K20" s="32"/>
    </row>
    <row r="21" spans="1:11" ht="16.5" customHeight="1">
      <c r="A21" s="22" t="s">
        <v>2</v>
      </c>
      <c r="B21" s="16"/>
      <c r="C21" s="16"/>
      <c r="D21" s="23"/>
      <c r="E21" s="23"/>
      <c r="F21" s="23"/>
      <c r="G21" s="23"/>
      <c r="H21" s="24"/>
      <c r="I21" s="33"/>
      <c r="J21" s="33"/>
      <c r="K21" s="33"/>
    </row>
    <row r="22" spans="1:11" ht="16.5" customHeight="1">
      <c r="A22" s="25" t="s">
        <v>3</v>
      </c>
      <c r="B22" s="16"/>
      <c r="C22" s="16"/>
      <c r="D22" s="23"/>
      <c r="E22" s="23"/>
      <c r="F22" s="23"/>
      <c r="G22" s="23"/>
      <c r="H22" s="24"/>
      <c r="I22" s="33"/>
      <c r="J22" s="33"/>
      <c r="K22" s="33"/>
    </row>
    <row r="23" spans="1:11" ht="25.5">
      <c r="A23" s="25" t="s">
        <v>4</v>
      </c>
      <c r="B23" s="16"/>
      <c r="C23" s="16"/>
      <c r="D23" s="23"/>
      <c r="E23" s="23"/>
      <c r="F23" s="23"/>
      <c r="G23" s="23"/>
      <c r="H23" s="24"/>
      <c r="I23" s="33"/>
      <c r="J23" s="33"/>
      <c r="K23" s="33"/>
    </row>
    <row r="24" spans="1:11" ht="16.5" customHeight="1">
      <c r="A24" s="18" t="s">
        <v>5</v>
      </c>
      <c r="B24" s="19"/>
      <c r="C24" s="19"/>
      <c r="D24" s="20"/>
      <c r="E24" s="20"/>
      <c r="F24" s="20"/>
      <c r="G24" s="20" t="s">
        <v>60</v>
      </c>
      <c r="H24" s="21">
        <v>241</v>
      </c>
      <c r="I24" s="32">
        <f>Верхнеказымский!I24+ДПЦ!I24+сосновка!I24+Лыхма!I24</f>
        <v>614313</v>
      </c>
      <c r="J24" s="32">
        <f>Верхнеказымский!J24+ДПЦ!J24+сосновка!J24+Лыхма!J24</f>
        <v>254919</v>
      </c>
      <c r="K24" s="32"/>
    </row>
    <row r="25" spans="1:11" ht="16.5" customHeight="1">
      <c r="A25" s="25" t="s">
        <v>6</v>
      </c>
      <c r="B25" s="16"/>
      <c r="C25" s="16"/>
      <c r="D25" s="23"/>
      <c r="E25" s="23"/>
      <c r="F25" s="23"/>
      <c r="G25" s="23"/>
      <c r="H25" s="24"/>
      <c r="I25" s="32">
        <f>Верхнеказымский!I25+ДПЦ!I25+сосновка!I25+Лыхма!I25</f>
        <v>0</v>
      </c>
      <c r="J25" s="32">
        <f>Верхнеказымский!J25+ДПЦ!J25+сосновка!J25+Лыхма!J25</f>
        <v>0</v>
      </c>
      <c r="K25" s="33"/>
    </row>
    <row r="26" spans="1:11" ht="16.5" customHeight="1">
      <c r="A26" s="25" t="s">
        <v>7</v>
      </c>
      <c r="B26" s="16"/>
      <c r="C26" s="16"/>
      <c r="D26" s="23"/>
      <c r="E26" s="23"/>
      <c r="F26" s="23"/>
      <c r="G26" s="23"/>
      <c r="H26" s="24"/>
      <c r="I26" s="32">
        <f>Верхнеказымский!I26+ДПЦ!I26+сосновка!I26+Лыхма!I26</f>
        <v>0</v>
      </c>
      <c r="J26" s="32">
        <f>Верхнеказымский!J26+ДПЦ!J26+сосновка!J26+Лыхма!J26</f>
        <v>0</v>
      </c>
      <c r="K26" s="33"/>
    </row>
    <row r="27" spans="1:11" ht="12.75">
      <c r="A27" s="25" t="s">
        <v>8</v>
      </c>
      <c r="B27" s="16"/>
      <c r="C27" s="16"/>
      <c r="D27" s="23"/>
      <c r="E27" s="23"/>
      <c r="F27" s="23"/>
      <c r="G27" s="23"/>
      <c r="H27" s="24"/>
      <c r="I27" s="32">
        <f>Верхнеказымский!I27+ДПЦ!I27+сосновка!I27+Лыхма!I27</f>
        <v>0</v>
      </c>
      <c r="J27" s="32">
        <f>Верхнеказымский!J27+ДПЦ!J27+сосновка!J27+Лыхма!J27</f>
        <v>0</v>
      </c>
      <c r="K27" s="33"/>
    </row>
    <row r="28" spans="1:11" ht="25.5">
      <c r="A28" s="25" t="s">
        <v>9</v>
      </c>
      <c r="B28" s="16"/>
      <c r="C28" s="16"/>
      <c r="D28" s="23"/>
      <c r="E28" s="23"/>
      <c r="F28" s="23"/>
      <c r="G28" s="23"/>
      <c r="H28" s="24"/>
      <c r="I28" s="32">
        <f>Верхнеказымский!I28+ДПЦ!I28+сосновка!I28+Лыхма!I28</f>
        <v>0</v>
      </c>
      <c r="J28" s="32">
        <f>Верхнеказымский!J28+ДПЦ!J28+сосновка!J28+Лыхма!J28</f>
        <v>0</v>
      </c>
      <c r="K28" s="33"/>
    </row>
    <row r="29" spans="1:11" ht="25.5">
      <c r="A29" s="25" t="s">
        <v>10</v>
      </c>
      <c r="B29" s="16"/>
      <c r="C29" s="16"/>
      <c r="D29" s="23"/>
      <c r="E29" s="23"/>
      <c r="F29" s="23"/>
      <c r="G29" s="23"/>
      <c r="H29" s="24"/>
      <c r="I29" s="32">
        <f>Верхнеказымский!I29+ДПЦ!I29+сосновка!I29+Лыхма!I29</f>
        <v>0</v>
      </c>
      <c r="J29" s="32">
        <f>Верхнеказымский!J29+ДПЦ!J29+сосновка!J29+Лыхма!J29</f>
        <v>0</v>
      </c>
      <c r="K29" s="33"/>
    </row>
    <row r="30" spans="1:11" ht="12.75">
      <c r="A30" s="25" t="s">
        <v>11</v>
      </c>
      <c r="B30" s="16"/>
      <c r="C30" s="16"/>
      <c r="D30" s="23"/>
      <c r="E30" s="23"/>
      <c r="F30" s="23"/>
      <c r="G30" s="23" t="s">
        <v>60</v>
      </c>
      <c r="H30" s="24">
        <v>241</v>
      </c>
      <c r="I30" s="32">
        <f>Верхнеказымский!I30+ДПЦ!I30+сосновка!I30+Лыхма!I30</f>
        <v>614313</v>
      </c>
      <c r="J30" s="32">
        <f>Верхнеказымский!J30+ДПЦ!J30+сосновка!J30+Лыхма!J30</f>
        <v>254919</v>
      </c>
      <c r="K30" s="33"/>
    </row>
    <row r="31" spans="1:11" ht="12.75">
      <c r="A31" s="18" t="s">
        <v>12</v>
      </c>
      <c r="B31" s="19"/>
      <c r="C31" s="19"/>
      <c r="D31" s="20"/>
      <c r="E31" s="20"/>
      <c r="F31" s="20"/>
      <c r="G31" s="23"/>
      <c r="H31" s="24"/>
      <c r="I31" s="32">
        <f>Верхнеказымский!I31+ДПЦ!I31+сосновка!I31+Лыхма!I31</f>
        <v>0</v>
      </c>
      <c r="J31" s="32">
        <f>Верхнеказымский!J31+ДПЦ!J31+сосновка!J31+Лыхма!J31</f>
        <v>0</v>
      </c>
      <c r="K31" s="32"/>
    </row>
    <row r="32" spans="1:11" ht="25.5">
      <c r="A32" s="18" t="s">
        <v>13</v>
      </c>
      <c r="B32" s="19"/>
      <c r="C32" s="19"/>
      <c r="D32" s="20"/>
      <c r="E32" s="20"/>
      <c r="F32" s="20"/>
      <c r="G32" s="20"/>
      <c r="H32" s="21"/>
      <c r="I32" s="32"/>
      <c r="J32" s="33"/>
      <c r="K32" s="32"/>
    </row>
    <row r="33" spans="1:11" ht="25.5">
      <c r="A33" s="25" t="s">
        <v>14</v>
      </c>
      <c r="B33" s="16"/>
      <c r="C33" s="16"/>
      <c r="D33" s="23"/>
      <c r="E33" s="23"/>
      <c r="F33" s="23"/>
      <c r="G33" s="23"/>
      <c r="H33" s="24"/>
      <c r="I33" s="33"/>
      <c r="J33" s="33"/>
      <c r="K33" s="33"/>
    </row>
    <row r="34" spans="1:11" ht="25.5">
      <c r="A34" s="25" t="s">
        <v>15</v>
      </c>
      <c r="B34" s="16"/>
      <c r="C34" s="16"/>
      <c r="D34" s="23"/>
      <c r="E34" s="23"/>
      <c r="F34" s="23"/>
      <c r="G34" s="23"/>
      <c r="H34" s="24"/>
      <c r="I34" s="33"/>
      <c r="J34" s="33"/>
      <c r="K34" s="33"/>
    </row>
    <row r="35" spans="1:11" ht="12.75">
      <c r="A35" s="18" t="s">
        <v>16</v>
      </c>
      <c r="B35" s="19"/>
      <c r="C35" s="19"/>
      <c r="D35" s="20"/>
      <c r="E35" s="20"/>
      <c r="F35" s="20"/>
      <c r="G35" s="20"/>
      <c r="H35" s="21">
        <v>0</v>
      </c>
      <c r="I35" s="32">
        <f>I32</f>
        <v>0</v>
      </c>
      <c r="J35" s="32">
        <f>J32</f>
        <v>0</v>
      </c>
      <c r="K35" s="32">
        <f>K32</f>
        <v>0</v>
      </c>
    </row>
    <row r="36" spans="1:11" ht="12.75">
      <c r="A36" s="1"/>
      <c r="B36" s="2"/>
      <c r="C36" s="2"/>
      <c r="D36" s="3"/>
      <c r="E36" s="3"/>
      <c r="F36" s="3"/>
      <c r="G36" s="3"/>
      <c r="H36" s="4"/>
      <c r="I36" s="2"/>
      <c r="J36" s="2"/>
      <c r="K36" s="2"/>
    </row>
    <row r="37" spans="1:9" ht="12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10" ht="12.75">
      <c r="A39" s="27" t="s">
        <v>30</v>
      </c>
      <c r="B39" s="28"/>
      <c r="C39" s="28"/>
      <c r="D39" s="28"/>
      <c r="E39" s="29"/>
      <c r="F39" s="29"/>
      <c r="G39" s="29"/>
      <c r="H39" s="56" t="s">
        <v>50</v>
      </c>
      <c r="I39" s="56"/>
      <c r="J39" s="56"/>
    </row>
    <row r="40" spans="1:9" ht="12.75">
      <c r="A40" s="26"/>
      <c r="B40" s="26"/>
      <c r="C40" s="26"/>
      <c r="D40" s="26"/>
      <c r="E40" s="26"/>
      <c r="F40" s="26"/>
      <c r="G40" s="26"/>
      <c r="H40" s="26"/>
      <c r="I40" s="26"/>
    </row>
  </sheetData>
  <mergeCells count="26">
    <mergeCell ref="J7:K7"/>
    <mergeCell ref="A15:A18"/>
    <mergeCell ref="C16:C18"/>
    <mergeCell ref="A9:L9"/>
    <mergeCell ref="A10:L10"/>
    <mergeCell ref="I16:I18"/>
    <mergeCell ref="D16:D18"/>
    <mergeCell ref="E16:E18"/>
    <mergeCell ref="F16:F18"/>
    <mergeCell ref="G16:G18"/>
    <mergeCell ref="H39:J39"/>
    <mergeCell ref="A13:K13"/>
    <mergeCell ref="J14:K14"/>
    <mergeCell ref="I15:K15"/>
    <mergeCell ref="A8:K8"/>
    <mergeCell ref="H16:H18"/>
    <mergeCell ref="J16:J18"/>
    <mergeCell ref="K16:K18"/>
    <mergeCell ref="B15:H15"/>
    <mergeCell ref="B16:B18"/>
    <mergeCell ref="A12:L12"/>
    <mergeCell ref="A11:L11"/>
    <mergeCell ref="I1:L1"/>
    <mergeCell ref="I2:L2"/>
    <mergeCell ref="I4:L4"/>
    <mergeCell ref="H6:L6"/>
  </mergeCells>
  <printOptions/>
  <pageMargins left="0.17" right="0.21" top="0.25" bottom="0.25" header="0.21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zekunovis</dc:creator>
  <cp:keywords/>
  <dc:description/>
  <cp:lastModifiedBy>Здорова</cp:lastModifiedBy>
  <cp:lastPrinted>2011-12-22T07:08:42Z</cp:lastPrinted>
  <dcterms:created xsi:type="dcterms:W3CDTF">2007-12-18T07:41:21Z</dcterms:created>
  <dcterms:modified xsi:type="dcterms:W3CDTF">2012-12-20T12:04:44Z</dcterms:modified>
  <cp:category/>
  <cp:version/>
  <cp:contentType/>
  <cp:contentStatus/>
</cp:coreProperties>
</file>